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080" windowHeight="8745" tabRatio="833" activeTab="1"/>
  </bookViews>
  <sheets>
    <sheet name="Отводы" sheetId="1" r:id="rId1"/>
    <sheet name="Тройники ГОСТ 17376" sheetId="2" r:id="rId2"/>
    <sheet name="Переходы" sheetId="3" r:id="rId3"/>
    <sheet name="Заглушки ГОСТ 17379" sheetId="4" r:id="rId4"/>
    <sheet name="Заглушки АТК" sheetId="5" r:id="rId5"/>
    <sheet name="Фланцы ГОСТ 12820" sheetId="6" r:id="rId6"/>
    <sheet name="Фланцы ГОСТ 12821" sheetId="7" r:id="rId7"/>
    <sheet name="Компенсаторы" sheetId="8" r:id="rId8"/>
    <sheet name="Фильтры, грязевики" sheetId="9" r:id="rId9"/>
  </sheets>
  <definedNames/>
  <calcPr fullCalcOnLoad="1" refMode="R1C1"/>
</workbook>
</file>

<file path=xl/sharedStrings.xml><?xml version="1.0" encoding="utf-8"?>
<sst xmlns="http://schemas.openxmlformats.org/spreadsheetml/2006/main" count="1867" uniqueCount="1064">
  <si>
    <t>Наименование</t>
  </si>
  <si>
    <t>ст.20</t>
  </si>
  <si>
    <t>ст.12Х18Н10Т</t>
  </si>
  <si>
    <t xml:space="preserve"> Наименование</t>
  </si>
  <si>
    <t xml:space="preserve"> (типоразмер)</t>
  </si>
  <si>
    <t xml:space="preserve">  (типоразмер)</t>
  </si>
  <si>
    <t>159х4,5-76х3,5</t>
  </si>
  <si>
    <t>273х7-108х4</t>
  </si>
  <si>
    <t>377х10-89х6</t>
  </si>
  <si>
    <t>159х6-76х6</t>
  </si>
  <si>
    <t>273х7-108х6</t>
  </si>
  <si>
    <t>377х12-89х8</t>
  </si>
  <si>
    <t>159х8-76х6</t>
  </si>
  <si>
    <t>273х10-108х6</t>
  </si>
  <si>
    <t>377х16-89х12</t>
  </si>
  <si>
    <t>159х10-76х6</t>
  </si>
  <si>
    <t>273х12-108х8</t>
  </si>
  <si>
    <t>377х10-108х4</t>
  </si>
  <si>
    <t>159х12-76х8</t>
  </si>
  <si>
    <t>273х16-108х12</t>
  </si>
  <si>
    <t>377х10-108х6</t>
  </si>
  <si>
    <t>159х4,5-89х4</t>
  </si>
  <si>
    <t>273х7-114х4</t>
  </si>
  <si>
    <t>377х12-108х8</t>
  </si>
  <si>
    <t>159х6-89х6</t>
  </si>
  <si>
    <t>273х7-114х6</t>
  </si>
  <si>
    <t>377х16-108х12</t>
  </si>
  <si>
    <t>159х8-89х6</t>
  </si>
  <si>
    <t>273х10-114х6</t>
  </si>
  <si>
    <t>377х10-114х4</t>
  </si>
  <si>
    <t>159х10-89х8</t>
  </si>
  <si>
    <t>273х12-114х8</t>
  </si>
  <si>
    <t>377х10-114х6</t>
  </si>
  <si>
    <t>159х12-89х8</t>
  </si>
  <si>
    <t>273х16-114х12</t>
  </si>
  <si>
    <t>377х12-114х8</t>
  </si>
  <si>
    <t>159х4,5-114х4</t>
  </si>
  <si>
    <t>273х7-133х4</t>
  </si>
  <si>
    <t>377х16-114х12</t>
  </si>
  <si>
    <t>159х6-114х5</t>
  </si>
  <si>
    <t>273х7-133х6</t>
  </si>
  <si>
    <t>377х10-133х4</t>
  </si>
  <si>
    <t>159х8-114х6</t>
  </si>
  <si>
    <t>273х10-133х6</t>
  </si>
  <si>
    <t>377х10-133х6</t>
  </si>
  <si>
    <t>159х10-114х8</t>
  </si>
  <si>
    <t>273х12-133х8</t>
  </si>
  <si>
    <t>377х12-133х8</t>
  </si>
  <si>
    <t>159х12-114х10</t>
  </si>
  <si>
    <t>273х16-133х12</t>
  </si>
  <si>
    <t>377х16-133х12</t>
  </si>
  <si>
    <t>168х6</t>
  </si>
  <si>
    <t>273х10-168х6</t>
  </si>
  <si>
    <t>377х10-159х4,5</t>
  </si>
  <si>
    <t>168х8</t>
  </si>
  <si>
    <t>273х12-168х8</t>
  </si>
  <si>
    <t>377х10-159х6</t>
  </si>
  <si>
    <t>168х10</t>
  </si>
  <si>
    <t>273х16-168х12</t>
  </si>
  <si>
    <t>377х12-159х8</t>
  </si>
  <si>
    <t>168х12</t>
  </si>
  <si>
    <t>325х8-76х3,5</t>
  </si>
  <si>
    <t>377х16-159х12</t>
  </si>
  <si>
    <t>219х6-76х3,5</t>
  </si>
  <si>
    <t>325х8-76х6</t>
  </si>
  <si>
    <t>377х10-219х6</t>
  </si>
  <si>
    <t>219х6-76х6</t>
  </si>
  <si>
    <t>325х10-76х6</t>
  </si>
  <si>
    <t>377х12-219х8</t>
  </si>
  <si>
    <t>219х8-76х6</t>
  </si>
  <si>
    <t>325х12-76х8</t>
  </si>
  <si>
    <t>377х16-219х12</t>
  </si>
  <si>
    <t>219х10-76х6</t>
  </si>
  <si>
    <t>325х16-76х12</t>
  </si>
  <si>
    <t>426х10-76х3,5</t>
  </si>
  <si>
    <t>219х12-76х8</t>
  </si>
  <si>
    <t>325х8-89х3,5</t>
  </si>
  <si>
    <t>426х10-76х6</t>
  </si>
  <si>
    <t>219х16-76х12</t>
  </si>
  <si>
    <t>325х8-89х6</t>
  </si>
  <si>
    <t>426х12-76х8</t>
  </si>
  <si>
    <t>219х6-89х3,5</t>
  </si>
  <si>
    <t>325х10-89х6</t>
  </si>
  <si>
    <t>426х16-76х12</t>
  </si>
  <si>
    <t>219х6-89х6</t>
  </si>
  <si>
    <t>325х12-89х8</t>
  </si>
  <si>
    <t>426х10-89х3,5</t>
  </si>
  <si>
    <t>219х8-89х6</t>
  </si>
  <si>
    <t>325х16-89х12</t>
  </si>
  <si>
    <t>426х10-89х6</t>
  </si>
  <si>
    <t>219х10-89х6</t>
  </si>
  <si>
    <t>325х8-108х4</t>
  </si>
  <si>
    <t>426х12-89х8</t>
  </si>
  <si>
    <t>219х12-89х8</t>
  </si>
  <si>
    <t>325х8-108х6</t>
  </si>
  <si>
    <t>426х16-89х12</t>
  </si>
  <si>
    <t>219х16-89х12</t>
  </si>
  <si>
    <t>325х10-108х6</t>
  </si>
  <si>
    <t>426х10-108х4</t>
  </si>
  <si>
    <t>219х6-108х4</t>
  </si>
  <si>
    <t>325х12-108х8</t>
  </si>
  <si>
    <t>426х10-108х6</t>
  </si>
  <si>
    <t>219х6-108х6</t>
  </si>
  <si>
    <t>325х16-108х12</t>
  </si>
  <si>
    <t>426х12-108х8</t>
  </si>
  <si>
    <t>219х8-108х6</t>
  </si>
  <si>
    <t>325х8-114х4</t>
  </si>
  <si>
    <t>426х16-108х12</t>
  </si>
  <si>
    <t>219х10-108х6</t>
  </si>
  <si>
    <t>325х8-114х6</t>
  </si>
  <si>
    <t>426х10-114х4</t>
  </si>
  <si>
    <t>219х12-108х8</t>
  </si>
  <si>
    <t>325х10-114х6</t>
  </si>
  <si>
    <t>426х10-114х6</t>
  </si>
  <si>
    <t>219х16-108х12</t>
  </si>
  <si>
    <t>325х12-114х8</t>
  </si>
  <si>
    <t>426х12-114х8</t>
  </si>
  <si>
    <t>219х6-114х4</t>
  </si>
  <si>
    <t>325х16-114х12</t>
  </si>
  <si>
    <t>426х16-114х12</t>
  </si>
  <si>
    <t>219х6-114х6</t>
  </si>
  <si>
    <t>325х8-133х4</t>
  </si>
  <si>
    <t>426х10-133х4</t>
  </si>
  <si>
    <t>219х8-114х6</t>
  </si>
  <si>
    <t>325х8-133х6</t>
  </si>
  <si>
    <t>426х10-133х6</t>
  </si>
  <si>
    <t>219х10-114х6</t>
  </si>
  <si>
    <t>325х10-133х6</t>
  </si>
  <si>
    <t>426х12-133х8</t>
  </si>
  <si>
    <t>219х12-114х8</t>
  </si>
  <si>
    <t>325х12-133х8</t>
  </si>
  <si>
    <t>426х16-133х12</t>
  </si>
  <si>
    <t>219х16-114х12</t>
  </si>
  <si>
    <t>325х16-133х12</t>
  </si>
  <si>
    <t>426х10-159х4,5</t>
  </si>
  <si>
    <t>273х7-76х3,5</t>
  </si>
  <si>
    <t>325х8-159х4,5</t>
  </si>
  <si>
    <t>426х10-159х6</t>
  </si>
  <si>
    <t>273х7-76х6</t>
  </si>
  <si>
    <t>325х8-159х6</t>
  </si>
  <si>
    <t>426х12-159х8</t>
  </si>
  <si>
    <t>273х10-76х6</t>
  </si>
  <si>
    <t>325х10-159х6</t>
  </si>
  <si>
    <t>426х16-159х12</t>
  </si>
  <si>
    <t>273х12-76х8</t>
  </si>
  <si>
    <t>325х12-159х8</t>
  </si>
  <si>
    <t>426х10-219х6</t>
  </si>
  <si>
    <t>273х16-76х12</t>
  </si>
  <si>
    <t>325х16-159х12</t>
  </si>
  <si>
    <t>426х12-219х8</t>
  </si>
  <si>
    <t>273х7-89х3,5</t>
  </si>
  <si>
    <t>377х10-76х3,5</t>
  </si>
  <si>
    <t>426х16-219х12</t>
  </si>
  <si>
    <t>273х7-89х6</t>
  </si>
  <si>
    <t>377х10-76х6</t>
  </si>
  <si>
    <t>426х10-273х7</t>
  </si>
  <si>
    <t>273х10-89х6</t>
  </si>
  <si>
    <t>377х12-76х8</t>
  </si>
  <si>
    <t>426х12-273х8</t>
  </si>
  <si>
    <t>273х12-89х8</t>
  </si>
  <si>
    <t>377х16-76х12</t>
  </si>
  <si>
    <t>426х16-273х12</t>
  </si>
  <si>
    <t>273х16-89х12</t>
  </si>
  <si>
    <t>377х10-89х3,5</t>
  </si>
  <si>
    <t>10 (12)  R=1DN</t>
  </si>
  <si>
    <t>ст. 13ХФА, 20А, 20С</t>
  </si>
  <si>
    <t>Ст.12Х18Н10Т</t>
  </si>
  <si>
    <t>9</t>
  </si>
  <si>
    <r>
      <t>57*</t>
    </r>
    <r>
      <rPr>
        <sz val="10"/>
        <rFont val="Times New Roman"/>
        <family val="1"/>
      </rPr>
      <t>3</t>
    </r>
  </si>
  <si>
    <r>
      <t>219*</t>
    </r>
    <r>
      <rPr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– 159*</t>
    </r>
    <r>
      <rPr>
        <sz val="10"/>
        <rFont val="Times New Roman"/>
        <family val="1"/>
      </rPr>
      <t>8</t>
    </r>
  </si>
  <si>
    <r>
      <t>57*</t>
    </r>
    <r>
      <rPr>
        <sz val="10"/>
        <rFont val="Times New Roman"/>
        <family val="1"/>
      </rPr>
      <t>4</t>
    </r>
  </si>
  <si>
    <r>
      <t>219*</t>
    </r>
    <r>
      <rPr>
        <sz val="10"/>
        <rFont val="Times New Roman"/>
        <family val="1"/>
      </rPr>
      <t>12</t>
    </r>
    <r>
      <rPr>
        <b/>
        <sz val="10"/>
        <rFont val="Times New Roman"/>
        <family val="1"/>
      </rPr>
      <t xml:space="preserve"> – 159*</t>
    </r>
    <r>
      <rPr>
        <sz val="10"/>
        <rFont val="Times New Roman"/>
        <family val="1"/>
      </rPr>
      <t>11</t>
    </r>
  </si>
  <si>
    <r>
      <t>57*</t>
    </r>
    <r>
      <rPr>
        <sz val="10"/>
        <rFont val="Times New Roman"/>
        <family val="1"/>
      </rPr>
      <t>5</t>
    </r>
  </si>
  <si>
    <r>
      <t>219*</t>
    </r>
    <r>
      <rPr>
        <sz val="10"/>
        <rFont val="Times New Roman"/>
        <family val="1"/>
      </rPr>
      <t>16</t>
    </r>
    <r>
      <rPr>
        <b/>
        <sz val="10"/>
        <rFont val="Times New Roman"/>
        <family val="1"/>
      </rPr>
      <t xml:space="preserve"> – 159*</t>
    </r>
    <r>
      <rPr>
        <sz val="10"/>
        <rFont val="Times New Roman"/>
        <family val="1"/>
      </rPr>
      <t>12</t>
    </r>
  </si>
  <si>
    <r>
      <t>57*</t>
    </r>
    <r>
      <rPr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– 45*</t>
    </r>
    <r>
      <rPr>
        <sz val="10"/>
        <rFont val="Times New Roman"/>
        <family val="1"/>
      </rPr>
      <t>2,5</t>
    </r>
  </si>
  <si>
    <r>
      <t>57*</t>
    </r>
    <r>
      <rPr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– 45*</t>
    </r>
    <r>
      <rPr>
        <sz val="10"/>
        <rFont val="Times New Roman"/>
        <family val="1"/>
      </rPr>
      <t>3</t>
    </r>
  </si>
  <si>
    <r>
      <t>57*</t>
    </r>
    <r>
      <rPr>
        <sz val="10"/>
        <rFont val="Times New Roman"/>
        <family val="1"/>
      </rPr>
      <t>5</t>
    </r>
    <r>
      <rPr>
        <b/>
        <sz val="10"/>
        <rFont val="Times New Roman"/>
        <family val="1"/>
      </rPr>
      <t xml:space="preserve"> – 45*</t>
    </r>
    <r>
      <rPr>
        <sz val="10"/>
        <rFont val="Times New Roman"/>
        <family val="1"/>
      </rPr>
      <t>4</t>
    </r>
  </si>
  <si>
    <r>
      <t>219*</t>
    </r>
    <r>
      <rPr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– 133*</t>
    </r>
    <r>
      <rPr>
        <sz val="10"/>
        <rFont val="Times New Roman"/>
        <family val="1"/>
      </rPr>
      <t>8</t>
    </r>
  </si>
  <si>
    <r>
      <t>76*</t>
    </r>
    <r>
      <rPr>
        <sz val="10"/>
        <rFont val="Times New Roman"/>
        <family val="1"/>
      </rPr>
      <t>3,5</t>
    </r>
  </si>
  <si>
    <r>
      <t>76*</t>
    </r>
    <r>
      <rPr>
        <sz val="10"/>
        <rFont val="Times New Roman"/>
        <family val="1"/>
      </rPr>
      <t>6</t>
    </r>
  </si>
  <si>
    <r>
      <t>273*</t>
    </r>
    <r>
      <rPr>
        <sz val="10"/>
        <rFont val="Times New Roman"/>
        <family val="1"/>
      </rPr>
      <t>7</t>
    </r>
  </si>
  <si>
    <r>
      <t>76*</t>
    </r>
    <r>
      <rPr>
        <sz val="10"/>
        <rFont val="Times New Roman"/>
        <family val="1"/>
      </rPr>
      <t>7</t>
    </r>
  </si>
  <si>
    <r>
      <t>273*</t>
    </r>
    <r>
      <rPr>
        <sz val="10"/>
        <rFont val="Times New Roman"/>
        <family val="1"/>
      </rPr>
      <t>10</t>
    </r>
  </si>
  <si>
    <r>
      <t>273*</t>
    </r>
    <r>
      <rPr>
        <sz val="10"/>
        <rFont val="Times New Roman"/>
        <family val="1"/>
      </rPr>
      <t>12</t>
    </r>
  </si>
  <si>
    <r>
      <t>76*</t>
    </r>
    <r>
      <rPr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 – 57*</t>
    </r>
    <r>
      <rPr>
        <sz val="10"/>
        <rFont val="Times New Roman"/>
        <family val="1"/>
      </rPr>
      <t>5</t>
    </r>
  </si>
  <si>
    <r>
      <t>273*</t>
    </r>
    <r>
      <rPr>
        <sz val="10"/>
        <rFont val="Times New Roman"/>
        <family val="1"/>
      </rPr>
      <t>16</t>
    </r>
  </si>
  <si>
    <r>
      <t>76*</t>
    </r>
    <r>
      <rPr>
        <sz val="10"/>
        <rFont val="Times New Roman"/>
        <family val="1"/>
      </rPr>
      <t>7</t>
    </r>
    <r>
      <rPr>
        <b/>
        <sz val="10"/>
        <rFont val="Times New Roman"/>
        <family val="1"/>
      </rPr>
      <t xml:space="preserve"> – 57*</t>
    </r>
    <r>
      <rPr>
        <sz val="10"/>
        <rFont val="Times New Roman"/>
        <family val="1"/>
      </rPr>
      <t>5,5</t>
    </r>
  </si>
  <si>
    <r>
      <t>273*</t>
    </r>
    <r>
      <rPr>
        <sz val="10"/>
        <rFont val="Times New Roman"/>
        <family val="1"/>
      </rPr>
      <t>7</t>
    </r>
    <r>
      <rPr>
        <b/>
        <sz val="10"/>
        <rFont val="Times New Roman"/>
        <family val="1"/>
      </rPr>
      <t xml:space="preserve"> – 219*</t>
    </r>
    <r>
      <rPr>
        <sz val="10"/>
        <rFont val="Times New Roman"/>
        <family val="1"/>
      </rPr>
      <t>6</t>
    </r>
  </si>
  <si>
    <r>
      <t>273*</t>
    </r>
    <r>
      <rPr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– 219*</t>
    </r>
    <r>
      <rPr>
        <sz val="10"/>
        <rFont val="Times New Roman"/>
        <family val="1"/>
      </rPr>
      <t>8</t>
    </r>
  </si>
  <si>
    <r>
      <t>76*</t>
    </r>
    <r>
      <rPr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 – 45*</t>
    </r>
    <r>
      <rPr>
        <sz val="10"/>
        <rFont val="Times New Roman"/>
        <family val="1"/>
      </rPr>
      <t>4</t>
    </r>
  </si>
  <si>
    <r>
      <t>273*</t>
    </r>
    <r>
      <rPr>
        <sz val="10"/>
        <rFont val="Times New Roman"/>
        <family val="1"/>
      </rPr>
      <t>12</t>
    </r>
    <r>
      <rPr>
        <b/>
        <sz val="10"/>
        <rFont val="Times New Roman"/>
        <family val="1"/>
      </rPr>
      <t xml:space="preserve"> – 219*</t>
    </r>
    <r>
      <rPr>
        <sz val="10"/>
        <rFont val="Times New Roman"/>
        <family val="1"/>
      </rPr>
      <t>10</t>
    </r>
  </si>
  <si>
    <r>
      <t>76*</t>
    </r>
    <r>
      <rPr>
        <sz val="10"/>
        <rFont val="Times New Roman"/>
        <family val="1"/>
      </rPr>
      <t>7</t>
    </r>
    <r>
      <rPr>
        <b/>
        <sz val="10"/>
        <rFont val="Times New Roman"/>
        <family val="1"/>
      </rPr>
      <t xml:space="preserve"> – 45*</t>
    </r>
    <r>
      <rPr>
        <sz val="10"/>
        <rFont val="Times New Roman"/>
        <family val="1"/>
      </rPr>
      <t>5</t>
    </r>
  </si>
  <si>
    <r>
      <t>273*</t>
    </r>
    <r>
      <rPr>
        <sz val="10"/>
        <rFont val="Times New Roman"/>
        <family val="1"/>
      </rPr>
      <t>16</t>
    </r>
    <r>
      <rPr>
        <b/>
        <sz val="10"/>
        <rFont val="Times New Roman"/>
        <family val="1"/>
      </rPr>
      <t xml:space="preserve"> – 219*</t>
    </r>
    <r>
      <rPr>
        <sz val="10"/>
        <rFont val="Times New Roman"/>
        <family val="1"/>
      </rPr>
      <t>12</t>
    </r>
  </si>
  <si>
    <r>
      <t>89*</t>
    </r>
    <r>
      <rPr>
        <sz val="10"/>
        <rFont val="Times New Roman"/>
        <family val="1"/>
      </rPr>
      <t>3,5</t>
    </r>
  </si>
  <si>
    <r>
      <t>273*</t>
    </r>
    <r>
      <rPr>
        <sz val="10"/>
        <rFont val="Times New Roman"/>
        <family val="1"/>
      </rPr>
      <t>18</t>
    </r>
    <r>
      <rPr>
        <b/>
        <sz val="10"/>
        <rFont val="Times New Roman"/>
        <family val="1"/>
      </rPr>
      <t xml:space="preserve"> – 219*</t>
    </r>
    <r>
      <rPr>
        <sz val="10"/>
        <rFont val="Times New Roman"/>
        <family val="1"/>
      </rPr>
      <t>16</t>
    </r>
  </si>
  <si>
    <r>
      <t>89*</t>
    </r>
    <r>
      <rPr>
        <sz val="10"/>
        <rFont val="Times New Roman"/>
        <family val="1"/>
      </rPr>
      <t>6</t>
    </r>
  </si>
  <si>
    <r>
      <t>273*</t>
    </r>
    <r>
      <rPr>
        <sz val="10"/>
        <rFont val="Times New Roman"/>
        <family val="1"/>
      </rPr>
      <t xml:space="preserve">7 </t>
    </r>
    <r>
      <rPr>
        <b/>
        <sz val="10"/>
        <rFont val="Times New Roman"/>
        <family val="1"/>
      </rPr>
      <t>– 159*</t>
    </r>
    <r>
      <rPr>
        <sz val="10"/>
        <rFont val="Times New Roman"/>
        <family val="1"/>
      </rPr>
      <t>4,5</t>
    </r>
  </si>
  <si>
    <r>
      <t>89*</t>
    </r>
    <r>
      <rPr>
        <sz val="10"/>
        <rFont val="Times New Roman"/>
        <family val="1"/>
      </rPr>
      <t>3,5</t>
    </r>
    <r>
      <rPr>
        <b/>
        <sz val="10"/>
        <rFont val="Times New Roman"/>
        <family val="1"/>
      </rPr>
      <t xml:space="preserve"> – 76*</t>
    </r>
    <r>
      <rPr>
        <sz val="10"/>
        <rFont val="Times New Roman"/>
        <family val="1"/>
      </rPr>
      <t>3,5</t>
    </r>
  </si>
  <si>
    <r>
      <t>273*</t>
    </r>
    <r>
      <rPr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– 159*</t>
    </r>
    <r>
      <rPr>
        <sz val="10"/>
        <rFont val="Times New Roman"/>
        <family val="1"/>
      </rPr>
      <t>6</t>
    </r>
  </si>
  <si>
    <r>
      <t>89*</t>
    </r>
    <r>
      <rPr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 – 76*</t>
    </r>
    <r>
      <rPr>
        <sz val="10"/>
        <rFont val="Times New Roman"/>
        <family val="1"/>
      </rPr>
      <t>6</t>
    </r>
  </si>
  <si>
    <r>
      <t>273*</t>
    </r>
    <r>
      <rPr>
        <sz val="10"/>
        <rFont val="Times New Roman"/>
        <family val="1"/>
      </rPr>
      <t>12</t>
    </r>
    <r>
      <rPr>
        <b/>
        <sz val="10"/>
        <rFont val="Times New Roman"/>
        <family val="1"/>
      </rPr>
      <t xml:space="preserve"> – 159*</t>
    </r>
    <r>
      <rPr>
        <sz val="10"/>
        <rFont val="Times New Roman"/>
        <family val="1"/>
      </rPr>
      <t>8</t>
    </r>
  </si>
  <si>
    <r>
      <t>89*</t>
    </r>
    <r>
      <rPr>
        <sz val="10"/>
        <rFont val="Times New Roman"/>
        <family val="1"/>
      </rPr>
      <t>8</t>
    </r>
    <r>
      <rPr>
        <b/>
        <sz val="10"/>
        <rFont val="Times New Roman"/>
        <family val="1"/>
      </rPr>
      <t xml:space="preserve"> – 76*</t>
    </r>
    <r>
      <rPr>
        <sz val="10"/>
        <rFont val="Times New Roman"/>
        <family val="1"/>
      </rPr>
      <t>7</t>
    </r>
  </si>
  <si>
    <r>
      <t>273*</t>
    </r>
    <r>
      <rPr>
        <sz val="10"/>
        <rFont val="Times New Roman"/>
        <family val="1"/>
      </rPr>
      <t>16</t>
    </r>
    <r>
      <rPr>
        <b/>
        <sz val="10"/>
        <rFont val="Times New Roman"/>
        <family val="1"/>
      </rPr>
      <t xml:space="preserve"> – 159*</t>
    </r>
    <r>
      <rPr>
        <sz val="10"/>
        <rFont val="Times New Roman"/>
        <family val="1"/>
      </rPr>
      <t>11</t>
    </r>
  </si>
  <si>
    <r>
      <t>89*</t>
    </r>
    <r>
      <rPr>
        <sz val="10"/>
        <rFont val="Times New Roman"/>
        <family val="1"/>
      </rPr>
      <t>3,5</t>
    </r>
    <r>
      <rPr>
        <b/>
        <sz val="10"/>
        <rFont val="Times New Roman"/>
        <family val="1"/>
      </rPr>
      <t xml:space="preserve"> – 57*</t>
    </r>
    <r>
      <rPr>
        <sz val="10"/>
        <rFont val="Times New Roman"/>
        <family val="1"/>
      </rPr>
      <t>3</t>
    </r>
  </si>
  <si>
    <r>
      <t>325*</t>
    </r>
    <r>
      <rPr>
        <sz val="10"/>
        <rFont val="Times New Roman"/>
        <family val="1"/>
      </rPr>
      <t>8</t>
    </r>
  </si>
  <si>
    <r>
      <t>89*</t>
    </r>
    <r>
      <rPr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 – 57*</t>
    </r>
    <r>
      <rPr>
        <sz val="10"/>
        <rFont val="Times New Roman"/>
        <family val="1"/>
      </rPr>
      <t>4</t>
    </r>
  </si>
  <si>
    <r>
      <t>325*</t>
    </r>
    <r>
      <rPr>
        <sz val="10"/>
        <rFont val="Times New Roman"/>
        <family val="1"/>
      </rPr>
      <t>10</t>
    </r>
  </si>
  <si>
    <r>
      <t>89*</t>
    </r>
    <r>
      <rPr>
        <sz val="10"/>
        <rFont val="Times New Roman"/>
        <family val="1"/>
      </rPr>
      <t>8</t>
    </r>
    <r>
      <rPr>
        <b/>
        <sz val="10"/>
        <rFont val="Times New Roman"/>
        <family val="1"/>
      </rPr>
      <t xml:space="preserve"> – 57*</t>
    </r>
    <r>
      <rPr>
        <sz val="10"/>
        <rFont val="Times New Roman"/>
        <family val="1"/>
      </rPr>
      <t>5,5</t>
    </r>
  </si>
  <si>
    <r>
      <t>325*</t>
    </r>
    <r>
      <rPr>
        <sz val="10"/>
        <rFont val="Times New Roman"/>
        <family val="1"/>
      </rPr>
      <t>12</t>
    </r>
  </si>
  <si>
    <r>
      <t>108*</t>
    </r>
    <r>
      <rPr>
        <sz val="10"/>
        <rFont val="Times New Roman"/>
        <family val="1"/>
      </rPr>
      <t>4</t>
    </r>
  </si>
  <si>
    <r>
      <t>325*</t>
    </r>
    <r>
      <rPr>
        <sz val="10"/>
        <rFont val="Times New Roman"/>
        <family val="1"/>
      </rPr>
      <t>16</t>
    </r>
  </si>
  <si>
    <r>
      <t>108*</t>
    </r>
    <r>
      <rPr>
        <sz val="10"/>
        <rFont val="Times New Roman"/>
        <family val="1"/>
      </rPr>
      <t>6</t>
    </r>
  </si>
  <si>
    <r>
      <t>325*</t>
    </r>
    <r>
      <rPr>
        <sz val="10"/>
        <rFont val="Times New Roman"/>
        <family val="1"/>
      </rPr>
      <t>8</t>
    </r>
    <r>
      <rPr>
        <b/>
        <sz val="10"/>
        <rFont val="Times New Roman"/>
        <family val="1"/>
      </rPr>
      <t xml:space="preserve"> – 273*</t>
    </r>
    <r>
      <rPr>
        <sz val="10"/>
        <rFont val="Times New Roman"/>
        <family val="1"/>
      </rPr>
      <t>7</t>
    </r>
    <r>
      <rPr>
        <b/>
        <sz val="10"/>
        <rFont val="Times New Roman"/>
        <family val="1"/>
      </rPr>
      <t xml:space="preserve"> </t>
    </r>
  </si>
  <si>
    <r>
      <t>108*</t>
    </r>
    <r>
      <rPr>
        <sz val="10"/>
        <rFont val="Times New Roman"/>
        <family val="1"/>
      </rPr>
      <t>8</t>
    </r>
  </si>
  <si>
    <r>
      <t>325*</t>
    </r>
    <r>
      <rPr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– 273*</t>
    </r>
    <r>
      <rPr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</t>
    </r>
  </si>
  <si>
    <r>
      <t>108*</t>
    </r>
    <r>
      <rPr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– 89*</t>
    </r>
    <r>
      <rPr>
        <sz val="10"/>
        <rFont val="Times New Roman"/>
        <family val="1"/>
      </rPr>
      <t>4</t>
    </r>
  </si>
  <si>
    <r>
      <t>108*</t>
    </r>
    <r>
      <rPr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 – 89*</t>
    </r>
    <r>
      <rPr>
        <sz val="10"/>
        <rFont val="Times New Roman"/>
        <family val="1"/>
      </rPr>
      <t>6</t>
    </r>
  </si>
  <si>
    <r>
      <t>108*</t>
    </r>
    <r>
      <rPr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– 76*</t>
    </r>
    <r>
      <rPr>
        <sz val="10"/>
        <rFont val="Times New Roman"/>
        <family val="1"/>
      </rPr>
      <t>3,5</t>
    </r>
  </si>
  <si>
    <r>
      <t>325*</t>
    </r>
    <r>
      <rPr>
        <sz val="10"/>
        <rFont val="Times New Roman"/>
        <family val="1"/>
      </rPr>
      <t>8</t>
    </r>
    <r>
      <rPr>
        <b/>
        <sz val="10"/>
        <rFont val="Times New Roman"/>
        <family val="1"/>
      </rPr>
      <t xml:space="preserve"> – 219*</t>
    </r>
    <r>
      <rPr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 </t>
    </r>
  </si>
  <si>
    <r>
      <t>108*</t>
    </r>
    <r>
      <rPr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 – 76*</t>
    </r>
    <r>
      <rPr>
        <sz val="10"/>
        <rFont val="Times New Roman"/>
        <family val="1"/>
      </rPr>
      <t>5</t>
    </r>
  </si>
  <si>
    <r>
      <t>325*</t>
    </r>
    <r>
      <rPr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– 219*</t>
    </r>
    <r>
      <rPr>
        <sz val="10"/>
        <rFont val="Times New Roman"/>
        <family val="1"/>
      </rPr>
      <t>8</t>
    </r>
    <r>
      <rPr>
        <b/>
        <sz val="10"/>
        <rFont val="Times New Roman"/>
        <family val="1"/>
      </rPr>
      <t xml:space="preserve"> </t>
    </r>
  </si>
  <si>
    <r>
      <t>108*</t>
    </r>
    <r>
      <rPr>
        <sz val="10"/>
        <rFont val="Times New Roman"/>
        <family val="1"/>
      </rPr>
      <t>8</t>
    </r>
    <r>
      <rPr>
        <b/>
        <sz val="10"/>
        <rFont val="Times New Roman"/>
        <family val="1"/>
      </rPr>
      <t xml:space="preserve"> – 76*</t>
    </r>
    <r>
      <rPr>
        <sz val="10"/>
        <rFont val="Times New Roman"/>
        <family val="1"/>
      </rPr>
      <t>6</t>
    </r>
  </si>
  <si>
    <r>
      <t>325*</t>
    </r>
    <r>
      <rPr>
        <sz val="10"/>
        <rFont val="Times New Roman"/>
        <family val="1"/>
      </rPr>
      <t>12</t>
    </r>
    <r>
      <rPr>
        <b/>
        <sz val="10"/>
        <rFont val="Times New Roman"/>
        <family val="1"/>
      </rPr>
      <t xml:space="preserve"> – 219*</t>
    </r>
    <r>
      <rPr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</t>
    </r>
  </si>
  <si>
    <r>
      <t>108*</t>
    </r>
    <r>
      <rPr>
        <sz val="10"/>
        <rFont val="Times New Roman"/>
        <family val="1"/>
      </rPr>
      <t>9</t>
    </r>
    <r>
      <rPr>
        <b/>
        <sz val="10"/>
        <rFont val="Times New Roman"/>
        <family val="1"/>
      </rPr>
      <t xml:space="preserve"> – 76*</t>
    </r>
    <r>
      <rPr>
        <sz val="10"/>
        <rFont val="Times New Roman"/>
        <family val="1"/>
      </rPr>
      <t>7</t>
    </r>
  </si>
  <si>
    <r>
      <t>114*</t>
    </r>
    <r>
      <rPr>
        <sz val="10"/>
        <rFont val="Times New Roman"/>
        <family val="1"/>
      </rPr>
      <t>6</t>
    </r>
  </si>
  <si>
    <r>
      <t>377*</t>
    </r>
    <r>
      <rPr>
        <sz val="10"/>
        <rFont val="Times New Roman"/>
        <family val="1"/>
      </rPr>
      <t>10</t>
    </r>
  </si>
  <si>
    <r>
      <t>114*</t>
    </r>
    <r>
      <rPr>
        <sz val="10"/>
        <rFont val="Times New Roman"/>
        <family val="1"/>
      </rPr>
      <t>9</t>
    </r>
  </si>
  <si>
    <r>
      <t>377*</t>
    </r>
    <r>
      <rPr>
        <sz val="10"/>
        <rFont val="Times New Roman"/>
        <family val="1"/>
      </rPr>
      <t>12</t>
    </r>
  </si>
  <si>
    <r>
      <t>133*</t>
    </r>
    <r>
      <rPr>
        <sz val="10"/>
        <rFont val="Times New Roman"/>
        <family val="1"/>
      </rPr>
      <t>4</t>
    </r>
  </si>
  <si>
    <r>
      <t>377*</t>
    </r>
    <r>
      <rPr>
        <sz val="10"/>
        <rFont val="Times New Roman"/>
        <family val="1"/>
      </rPr>
      <t>16</t>
    </r>
  </si>
  <si>
    <r>
      <t>377*</t>
    </r>
    <r>
      <rPr>
        <sz val="10"/>
        <rFont val="Times New Roman"/>
        <family val="1"/>
      </rPr>
      <t>20</t>
    </r>
  </si>
  <si>
    <r>
      <t>133*</t>
    </r>
    <r>
      <rPr>
        <sz val="10"/>
        <rFont val="Times New Roman"/>
        <family val="1"/>
      </rPr>
      <t xml:space="preserve">6 </t>
    </r>
    <r>
      <rPr>
        <b/>
        <sz val="10"/>
        <rFont val="Times New Roman"/>
        <family val="1"/>
      </rPr>
      <t>– 108*</t>
    </r>
    <r>
      <rPr>
        <sz val="10"/>
        <rFont val="Times New Roman"/>
        <family val="1"/>
      </rPr>
      <t>5</t>
    </r>
  </si>
  <si>
    <r>
      <t>377*</t>
    </r>
    <r>
      <rPr>
        <sz val="10"/>
        <rFont val="Times New Roman"/>
        <family val="1"/>
      </rPr>
      <t>12</t>
    </r>
    <r>
      <rPr>
        <b/>
        <sz val="10"/>
        <rFont val="Times New Roman"/>
        <family val="1"/>
      </rPr>
      <t xml:space="preserve"> – 325*</t>
    </r>
    <r>
      <rPr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</t>
    </r>
  </si>
  <si>
    <r>
      <t>377*</t>
    </r>
    <r>
      <rPr>
        <sz val="10"/>
        <rFont val="Times New Roman"/>
        <family val="1"/>
      </rPr>
      <t>16</t>
    </r>
    <r>
      <rPr>
        <b/>
        <sz val="10"/>
        <rFont val="Times New Roman"/>
        <family val="1"/>
      </rPr>
      <t xml:space="preserve"> – 325*</t>
    </r>
    <r>
      <rPr>
        <sz val="10"/>
        <rFont val="Times New Roman"/>
        <family val="1"/>
      </rPr>
      <t>16</t>
    </r>
    <r>
      <rPr>
        <b/>
        <sz val="10"/>
        <rFont val="Times New Roman"/>
        <family val="1"/>
      </rPr>
      <t xml:space="preserve"> </t>
    </r>
  </si>
  <si>
    <r>
      <t>377*</t>
    </r>
    <r>
      <rPr>
        <sz val="10"/>
        <rFont val="Times New Roman"/>
        <family val="1"/>
      </rPr>
      <t>20</t>
    </r>
    <r>
      <rPr>
        <b/>
        <sz val="10"/>
        <rFont val="Times New Roman"/>
        <family val="1"/>
      </rPr>
      <t xml:space="preserve"> – 325*</t>
    </r>
    <r>
      <rPr>
        <sz val="10"/>
        <rFont val="Times New Roman"/>
        <family val="1"/>
      </rPr>
      <t>18</t>
    </r>
    <r>
      <rPr>
        <b/>
        <sz val="10"/>
        <rFont val="Times New Roman"/>
        <family val="1"/>
      </rPr>
      <t xml:space="preserve"> </t>
    </r>
  </si>
  <si>
    <r>
      <t>377*</t>
    </r>
    <r>
      <rPr>
        <sz val="10"/>
        <rFont val="Times New Roman"/>
        <family val="1"/>
      </rPr>
      <t>12</t>
    </r>
    <r>
      <rPr>
        <b/>
        <sz val="10"/>
        <rFont val="Times New Roman"/>
        <family val="1"/>
      </rPr>
      <t xml:space="preserve"> – 273*</t>
    </r>
    <r>
      <rPr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</t>
    </r>
  </si>
  <si>
    <r>
      <t>159*</t>
    </r>
    <r>
      <rPr>
        <sz val="10"/>
        <rFont val="Times New Roman"/>
        <family val="1"/>
      </rPr>
      <t>4,5</t>
    </r>
  </si>
  <si>
    <r>
      <t>377*</t>
    </r>
    <r>
      <rPr>
        <sz val="10"/>
        <rFont val="Times New Roman"/>
        <family val="1"/>
      </rPr>
      <t>16</t>
    </r>
    <r>
      <rPr>
        <b/>
        <sz val="10"/>
        <rFont val="Times New Roman"/>
        <family val="1"/>
      </rPr>
      <t xml:space="preserve"> – 273*</t>
    </r>
    <r>
      <rPr>
        <sz val="10"/>
        <rFont val="Times New Roman"/>
        <family val="1"/>
      </rPr>
      <t>12</t>
    </r>
    <r>
      <rPr>
        <b/>
        <sz val="10"/>
        <rFont val="Times New Roman"/>
        <family val="1"/>
      </rPr>
      <t xml:space="preserve"> </t>
    </r>
  </si>
  <si>
    <r>
      <t>159*</t>
    </r>
    <r>
      <rPr>
        <sz val="10"/>
        <rFont val="Times New Roman"/>
        <family val="1"/>
      </rPr>
      <t>6</t>
    </r>
  </si>
  <si>
    <r>
      <t>377*</t>
    </r>
    <r>
      <rPr>
        <sz val="10"/>
        <rFont val="Times New Roman"/>
        <family val="1"/>
      </rPr>
      <t>20</t>
    </r>
    <r>
      <rPr>
        <b/>
        <sz val="10"/>
        <rFont val="Times New Roman"/>
        <family val="1"/>
      </rPr>
      <t xml:space="preserve"> – 273*</t>
    </r>
    <r>
      <rPr>
        <sz val="10"/>
        <rFont val="Times New Roman"/>
        <family val="1"/>
      </rPr>
      <t>16</t>
    </r>
    <r>
      <rPr>
        <b/>
        <sz val="10"/>
        <rFont val="Times New Roman"/>
        <family val="1"/>
      </rPr>
      <t xml:space="preserve"> </t>
    </r>
  </si>
  <si>
    <r>
      <t>159*</t>
    </r>
    <r>
      <rPr>
        <sz val="10"/>
        <rFont val="Times New Roman"/>
        <family val="1"/>
      </rPr>
      <t>8</t>
    </r>
  </si>
  <si>
    <r>
      <t>426*</t>
    </r>
    <r>
      <rPr>
        <sz val="10"/>
        <rFont val="Times New Roman"/>
        <family val="1"/>
      </rPr>
      <t>10</t>
    </r>
  </si>
  <si>
    <r>
      <t>426*</t>
    </r>
    <r>
      <rPr>
        <sz val="10"/>
        <rFont val="Times New Roman"/>
        <family val="1"/>
      </rPr>
      <t>12</t>
    </r>
  </si>
  <si>
    <r>
      <t>159*</t>
    </r>
    <r>
      <rPr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 – 133*</t>
    </r>
    <r>
      <rPr>
        <sz val="10"/>
        <rFont val="Times New Roman"/>
        <family val="1"/>
      </rPr>
      <t>5</t>
    </r>
  </si>
  <si>
    <r>
      <t>426*</t>
    </r>
    <r>
      <rPr>
        <sz val="10"/>
        <rFont val="Times New Roman"/>
        <family val="1"/>
      </rPr>
      <t>16</t>
    </r>
  </si>
  <si>
    <r>
      <t>159*</t>
    </r>
    <r>
      <rPr>
        <sz val="10"/>
        <rFont val="Times New Roman"/>
        <family val="1"/>
      </rPr>
      <t>8</t>
    </r>
    <r>
      <rPr>
        <b/>
        <sz val="10"/>
        <rFont val="Times New Roman"/>
        <family val="1"/>
      </rPr>
      <t xml:space="preserve"> – 133*</t>
    </r>
    <r>
      <rPr>
        <sz val="10"/>
        <rFont val="Times New Roman"/>
        <family val="1"/>
      </rPr>
      <t>6</t>
    </r>
  </si>
  <si>
    <r>
      <t>426*</t>
    </r>
    <r>
      <rPr>
        <sz val="10"/>
        <rFont val="Times New Roman"/>
        <family val="1"/>
      </rPr>
      <t>18</t>
    </r>
  </si>
  <si>
    <r>
      <t>159*</t>
    </r>
    <r>
      <rPr>
        <sz val="10"/>
        <rFont val="Times New Roman"/>
        <family val="1"/>
      </rPr>
      <t xml:space="preserve">4,5 </t>
    </r>
    <r>
      <rPr>
        <b/>
        <sz val="10"/>
        <rFont val="Times New Roman"/>
        <family val="1"/>
      </rPr>
      <t>– 108*</t>
    </r>
    <r>
      <rPr>
        <sz val="10"/>
        <rFont val="Times New Roman"/>
        <family val="1"/>
      </rPr>
      <t>4</t>
    </r>
  </si>
  <si>
    <r>
      <t>426*</t>
    </r>
    <r>
      <rPr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– 377*</t>
    </r>
    <r>
      <rPr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</t>
    </r>
  </si>
  <si>
    <r>
      <t>159*</t>
    </r>
    <r>
      <rPr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 – 108*</t>
    </r>
    <r>
      <rPr>
        <sz val="10"/>
        <rFont val="Times New Roman"/>
        <family val="1"/>
      </rPr>
      <t>5</t>
    </r>
  </si>
  <si>
    <r>
      <t>426*</t>
    </r>
    <r>
      <rPr>
        <sz val="10"/>
        <rFont val="Times New Roman"/>
        <family val="1"/>
      </rPr>
      <t>12</t>
    </r>
    <r>
      <rPr>
        <b/>
        <sz val="10"/>
        <rFont val="Times New Roman"/>
        <family val="1"/>
      </rPr>
      <t xml:space="preserve"> – 377*</t>
    </r>
    <r>
      <rPr>
        <sz val="10"/>
        <rFont val="Times New Roman"/>
        <family val="1"/>
      </rPr>
      <t>12</t>
    </r>
    <r>
      <rPr>
        <b/>
        <sz val="10"/>
        <rFont val="Times New Roman"/>
        <family val="1"/>
      </rPr>
      <t xml:space="preserve"> </t>
    </r>
  </si>
  <si>
    <r>
      <t>159*</t>
    </r>
    <r>
      <rPr>
        <sz val="10"/>
        <rFont val="Times New Roman"/>
        <family val="1"/>
      </rPr>
      <t>8</t>
    </r>
    <r>
      <rPr>
        <b/>
        <sz val="10"/>
        <rFont val="Times New Roman"/>
        <family val="1"/>
      </rPr>
      <t xml:space="preserve"> – 108*</t>
    </r>
    <r>
      <rPr>
        <sz val="10"/>
        <rFont val="Times New Roman"/>
        <family val="1"/>
      </rPr>
      <t>6</t>
    </r>
  </si>
  <si>
    <r>
      <t>426*</t>
    </r>
    <r>
      <rPr>
        <sz val="10"/>
        <rFont val="Times New Roman"/>
        <family val="1"/>
      </rPr>
      <t>16</t>
    </r>
    <r>
      <rPr>
        <b/>
        <sz val="10"/>
        <rFont val="Times New Roman"/>
        <family val="1"/>
      </rPr>
      <t xml:space="preserve"> – 377*</t>
    </r>
    <r>
      <rPr>
        <sz val="10"/>
        <rFont val="Times New Roman"/>
        <family val="1"/>
      </rPr>
      <t>16</t>
    </r>
    <r>
      <rPr>
        <b/>
        <sz val="10"/>
        <rFont val="Times New Roman"/>
        <family val="1"/>
      </rPr>
      <t xml:space="preserve"> </t>
    </r>
  </si>
  <si>
    <r>
      <t>219*</t>
    </r>
    <r>
      <rPr>
        <sz val="10"/>
        <rFont val="Times New Roman"/>
        <family val="1"/>
      </rPr>
      <t>6</t>
    </r>
  </si>
  <si>
    <r>
      <t>426*</t>
    </r>
    <r>
      <rPr>
        <sz val="10"/>
        <rFont val="Times New Roman"/>
        <family val="1"/>
      </rPr>
      <t>18</t>
    </r>
    <r>
      <rPr>
        <b/>
        <sz val="10"/>
        <rFont val="Times New Roman"/>
        <family val="1"/>
      </rPr>
      <t xml:space="preserve"> – 377*</t>
    </r>
    <r>
      <rPr>
        <sz val="10"/>
        <rFont val="Times New Roman"/>
        <family val="1"/>
      </rPr>
      <t>18</t>
    </r>
    <r>
      <rPr>
        <b/>
        <sz val="10"/>
        <rFont val="Times New Roman"/>
        <family val="1"/>
      </rPr>
      <t xml:space="preserve"> </t>
    </r>
  </si>
  <si>
    <r>
      <t>219*</t>
    </r>
    <r>
      <rPr>
        <sz val="10"/>
        <rFont val="Times New Roman"/>
        <family val="1"/>
      </rPr>
      <t>8</t>
    </r>
  </si>
  <si>
    <r>
      <t>426*</t>
    </r>
    <r>
      <rPr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– 325*</t>
    </r>
    <r>
      <rPr>
        <sz val="10"/>
        <rFont val="Times New Roman"/>
        <family val="1"/>
      </rPr>
      <t>8</t>
    </r>
    <r>
      <rPr>
        <b/>
        <sz val="10"/>
        <rFont val="Times New Roman"/>
        <family val="1"/>
      </rPr>
      <t xml:space="preserve"> </t>
    </r>
  </si>
  <si>
    <r>
      <t>219*</t>
    </r>
    <r>
      <rPr>
        <sz val="10"/>
        <rFont val="Times New Roman"/>
        <family val="1"/>
      </rPr>
      <t>10</t>
    </r>
  </si>
  <si>
    <r>
      <t>426*</t>
    </r>
    <r>
      <rPr>
        <sz val="10"/>
        <rFont val="Times New Roman"/>
        <family val="1"/>
      </rPr>
      <t>12</t>
    </r>
    <r>
      <rPr>
        <b/>
        <sz val="10"/>
        <rFont val="Times New Roman"/>
        <family val="1"/>
      </rPr>
      <t xml:space="preserve"> – 325*</t>
    </r>
    <r>
      <rPr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</t>
    </r>
  </si>
  <si>
    <r>
      <t>219*</t>
    </r>
    <r>
      <rPr>
        <sz val="10"/>
        <rFont val="Times New Roman"/>
        <family val="1"/>
      </rPr>
      <t>12</t>
    </r>
  </si>
  <si>
    <r>
      <t>426*</t>
    </r>
    <r>
      <rPr>
        <sz val="10"/>
        <rFont val="Times New Roman"/>
        <family val="1"/>
      </rPr>
      <t>16</t>
    </r>
    <r>
      <rPr>
        <b/>
        <sz val="10"/>
        <rFont val="Times New Roman"/>
        <family val="1"/>
      </rPr>
      <t xml:space="preserve"> – 325*</t>
    </r>
    <r>
      <rPr>
        <sz val="10"/>
        <rFont val="Times New Roman"/>
        <family val="1"/>
      </rPr>
      <t xml:space="preserve">12 </t>
    </r>
  </si>
  <si>
    <r>
      <t>219*</t>
    </r>
    <r>
      <rPr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 – 159*</t>
    </r>
    <r>
      <rPr>
        <sz val="10"/>
        <rFont val="Times New Roman"/>
        <family val="1"/>
      </rPr>
      <t>6</t>
    </r>
  </si>
  <si>
    <r>
      <t>426*</t>
    </r>
    <r>
      <rPr>
        <sz val="10"/>
        <rFont val="Times New Roman"/>
        <family val="1"/>
      </rPr>
      <t>18</t>
    </r>
    <r>
      <rPr>
        <b/>
        <sz val="10"/>
        <rFont val="Times New Roman"/>
        <family val="1"/>
      </rPr>
      <t xml:space="preserve"> – 325*</t>
    </r>
    <r>
      <rPr>
        <sz val="10"/>
        <rFont val="Times New Roman"/>
        <family val="1"/>
      </rPr>
      <t>16</t>
    </r>
    <r>
      <rPr>
        <b/>
        <sz val="10"/>
        <rFont val="Times New Roman"/>
        <family val="1"/>
      </rPr>
      <t xml:space="preserve"> </t>
    </r>
  </si>
  <si>
    <t>57*6</t>
  </si>
  <si>
    <t>57*7</t>
  </si>
  <si>
    <t>89*8</t>
  </si>
  <si>
    <t>89*10</t>
  </si>
  <si>
    <t>108*9</t>
  </si>
  <si>
    <t>108*10</t>
  </si>
  <si>
    <t>114*4</t>
  </si>
  <si>
    <r>
      <t>133*</t>
    </r>
    <r>
      <rPr>
        <sz val="10"/>
        <rFont val="Times New Roman"/>
        <family val="1"/>
      </rPr>
      <t>8</t>
    </r>
  </si>
  <si>
    <r>
      <t>133*</t>
    </r>
    <r>
      <rPr>
        <sz val="10"/>
        <rFont val="Times New Roman"/>
        <family val="1"/>
      </rPr>
      <t>10</t>
    </r>
  </si>
  <si>
    <r>
      <t>133*</t>
    </r>
    <r>
      <rPr>
        <sz val="10"/>
        <rFont val="Times New Roman"/>
        <family val="1"/>
      </rPr>
      <t>12</t>
    </r>
  </si>
  <si>
    <r>
      <t>133*</t>
    </r>
    <r>
      <rPr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– 89*</t>
    </r>
    <r>
      <rPr>
        <sz val="10"/>
        <rFont val="Times New Roman"/>
        <family val="1"/>
      </rPr>
      <t>3,5</t>
    </r>
  </si>
  <si>
    <r>
      <t>133*</t>
    </r>
    <r>
      <rPr>
        <sz val="10"/>
        <rFont val="Times New Roman"/>
        <family val="1"/>
      </rPr>
      <t xml:space="preserve">6 </t>
    </r>
    <r>
      <rPr>
        <b/>
        <sz val="10"/>
        <rFont val="Times New Roman"/>
        <family val="1"/>
      </rPr>
      <t>– 89*</t>
    </r>
    <r>
      <rPr>
        <sz val="10"/>
        <rFont val="Times New Roman"/>
        <family val="1"/>
      </rPr>
      <t>5</t>
    </r>
  </si>
  <si>
    <r>
      <t>133*</t>
    </r>
    <r>
      <rPr>
        <sz val="10"/>
        <rFont val="Times New Roman"/>
        <family val="1"/>
      </rPr>
      <t xml:space="preserve">8 </t>
    </r>
    <r>
      <rPr>
        <b/>
        <sz val="10"/>
        <rFont val="Times New Roman"/>
        <family val="1"/>
      </rPr>
      <t>– 89*</t>
    </r>
    <r>
      <rPr>
        <sz val="10"/>
        <rFont val="Times New Roman"/>
        <family val="1"/>
      </rPr>
      <t>6</t>
    </r>
  </si>
  <si>
    <r>
      <t>133*</t>
    </r>
    <r>
      <rPr>
        <sz val="10"/>
        <rFont val="Times New Roman"/>
        <family val="1"/>
      </rPr>
      <t xml:space="preserve">4 </t>
    </r>
    <r>
      <rPr>
        <b/>
        <sz val="10"/>
        <rFont val="Times New Roman"/>
        <family val="1"/>
      </rPr>
      <t>– 108*</t>
    </r>
    <r>
      <rPr>
        <sz val="10"/>
        <rFont val="Times New Roman"/>
        <family val="1"/>
      </rPr>
      <t>4</t>
    </r>
  </si>
  <si>
    <r>
      <t>133*</t>
    </r>
    <r>
      <rPr>
        <sz val="10"/>
        <rFont val="Times New Roman"/>
        <family val="1"/>
      </rPr>
      <t xml:space="preserve">8 </t>
    </r>
    <r>
      <rPr>
        <b/>
        <sz val="10"/>
        <rFont val="Times New Roman"/>
        <family val="1"/>
      </rPr>
      <t>– 108*</t>
    </r>
    <r>
      <rPr>
        <sz val="10"/>
        <rFont val="Times New Roman"/>
        <family val="1"/>
      </rPr>
      <t>6</t>
    </r>
  </si>
  <si>
    <r>
      <t>76*</t>
    </r>
    <r>
      <rPr>
        <sz val="10"/>
        <rFont val="Times New Roman"/>
        <family val="1"/>
      </rPr>
      <t>3,5</t>
    </r>
    <r>
      <rPr>
        <b/>
        <sz val="10"/>
        <rFont val="Times New Roman"/>
        <family val="1"/>
      </rPr>
      <t xml:space="preserve"> – 45*</t>
    </r>
    <r>
      <rPr>
        <sz val="10"/>
        <rFont val="Times New Roman"/>
        <family val="1"/>
      </rPr>
      <t>2,5</t>
    </r>
  </si>
  <si>
    <r>
      <t>159*</t>
    </r>
    <r>
      <rPr>
        <sz val="10"/>
        <rFont val="Times New Roman"/>
        <family val="1"/>
      </rPr>
      <t>10</t>
    </r>
  </si>
  <si>
    <r>
      <t>159*</t>
    </r>
    <r>
      <rPr>
        <sz val="10"/>
        <rFont val="Times New Roman"/>
        <family val="1"/>
      </rPr>
      <t>12</t>
    </r>
  </si>
  <si>
    <r>
      <t>76*</t>
    </r>
    <r>
      <rPr>
        <sz val="10"/>
        <rFont val="Times New Roman"/>
        <family val="1"/>
      </rPr>
      <t xml:space="preserve">3,5 </t>
    </r>
    <r>
      <rPr>
        <b/>
        <sz val="10"/>
        <rFont val="Times New Roman"/>
        <family val="1"/>
      </rPr>
      <t>– 57*</t>
    </r>
    <r>
      <rPr>
        <sz val="10"/>
        <rFont val="Times New Roman"/>
        <family val="1"/>
      </rPr>
      <t>3</t>
    </r>
  </si>
  <si>
    <r>
      <t>159*</t>
    </r>
    <r>
      <rPr>
        <sz val="10"/>
        <rFont val="Times New Roman"/>
        <family val="1"/>
      </rPr>
      <t>14</t>
    </r>
  </si>
  <si>
    <r>
      <t>159*</t>
    </r>
    <r>
      <rPr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– 108*</t>
    </r>
    <r>
      <rPr>
        <sz val="10"/>
        <rFont val="Times New Roman"/>
        <family val="1"/>
      </rPr>
      <t>9</t>
    </r>
  </si>
  <si>
    <r>
      <t>159*</t>
    </r>
    <r>
      <rPr>
        <sz val="10"/>
        <rFont val="Times New Roman"/>
        <family val="1"/>
      </rPr>
      <t>12</t>
    </r>
    <r>
      <rPr>
        <b/>
        <sz val="10"/>
        <rFont val="Times New Roman"/>
        <family val="1"/>
      </rPr>
      <t xml:space="preserve"> – 108*</t>
    </r>
    <r>
      <rPr>
        <sz val="10"/>
        <rFont val="Times New Roman"/>
        <family val="1"/>
      </rPr>
      <t>10</t>
    </r>
  </si>
  <si>
    <r>
      <t>159*</t>
    </r>
    <r>
      <rPr>
        <sz val="10"/>
        <rFont val="Times New Roman"/>
        <family val="1"/>
      </rPr>
      <t>4,5</t>
    </r>
    <r>
      <rPr>
        <b/>
        <sz val="10"/>
        <rFont val="Times New Roman"/>
        <family val="1"/>
      </rPr>
      <t xml:space="preserve"> – 133*</t>
    </r>
    <r>
      <rPr>
        <sz val="10"/>
        <rFont val="Times New Roman"/>
        <family val="1"/>
      </rPr>
      <t>4</t>
    </r>
  </si>
  <si>
    <r>
      <t>159*</t>
    </r>
    <r>
      <rPr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– 133*</t>
    </r>
    <r>
      <rPr>
        <sz val="10"/>
        <rFont val="Times New Roman"/>
        <family val="1"/>
      </rPr>
      <t>10</t>
    </r>
  </si>
  <si>
    <r>
      <t>89*</t>
    </r>
    <r>
      <rPr>
        <sz val="10"/>
        <rFont val="Times New Roman"/>
        <family val="1"/>
      </rPr>
      <t>8</t>
    </r>
    <r>
      <rPr>
        <b/>
        <sz val="10"/>
        <rFont val="Times New Roman"/>
        <family val="1"/>
      </rPr>
      <t xml:space="preserve"> – 57*</t>
    </r>
    <r>
      <rPr>
        <sz val="10"/>
        <rFont val="Times New Roman"/>
        <family val="1"/>
      </rPr>
      <t>6</t>
    </r>
  </si>
  <si>
    <r>
      <t>159*</t>
    </r>
    <r>
      <rPr>
        <sz val="10"/>
        <rFont val="Times New Roman"/>
        <family val="1"/>
      </rPr>
      <t>12</t>
    </r>
    <r>
      <rPr>
        <b/>
        <sz val="10"/>
        <rFont val="Times New Roman"/>
        <family val="1"/>
      </rPr>
      <t xml:space="preserve"> – 133*</t>
    </r>
    <r>
      <rPr>
        <sz val="10"/>
        <rFont val="Times New Roman"/>
        <family val="1"/>
      </rPr>
      <t>12</t>
    </r>
  </si>
  <si>
    <r>
      <t>89*</t>
    </r>
    <r>
      <rPr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– 57*</t>
    </r>
    <r>
      <rPr>
        <sz val="10"/>
        <rFont val="Times New Roman"/>
        <family val="1"/>
      </rPr>
      <t>9</t>
    </r>
  </si>
  <si>
    <r>
      <t>89*</t>
    </r>
    <r>
      <rPr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– 76*</t>
    </r>
    <r>
      <rPr>
        <sz val="10"/>
        <rFont val="Times New Roman"/>
        <family val="1"/>
      </rPr>
      <t>8</t>
    </r>
  </si>
  <si>
    <r>
      <t>219*</t>
    </r>
    <r>
      <rPr>
        <sz val="10"/>
        <rFont val="Times New Roman"/>
        <family val="1"/>
      </rPr>
      <t>16</t>
    </r>
  </si>
  <si>
    <r>
      <t>219*</t>
    </r>
    <r>
      <rPr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 – 133*</t>
    </r>
    <r>
      <rPr>
        <sz val="10"/>
        <rFont val="Times New Roman"/>
        <family val="1"/>
      </rPr>
      <t>5</t>
    </r>
  </si>
  <si>
    <r>
      <t>219*</t>
    </r>
    <r>
      <rPr>
        <sz val="10"/>
        <rFont val="Times New Roman"/>
        <family val="1"/>
      </rPr>
      <t>8</t>
    </r>
    <r>
      <rPr>
        <b/>
        <sz val="10"/>
        <rFont val="Times New Roman"/>
        <family val="1"/>
      </rPr>
      <t xml:space="preserve"> – 133*</t>
    </r>
    <r>
      <rPr>
        <sz val="10"/>
        <rFont val="Times New Roman"/>
        <family val="1"/>
      </rPr>
      <t>6</t>
    </r>
  </si>
  <si>
    <r>
      <t>219*</t>
    </r>
    <r>
      <rPr>
        <sz val="10"/>
        <rFont val="Times New Roman"/>
        <family val="1"/>
      </rPr>
      <t>12</t>
    </r>
    <r>
      <rPr>
        <b/>
        <sz val="10"/>
        <rFont val="Times New Roman"/>
        <family val="1"/>
      </rPr>
      <t xml:space="preserve"> – 133*</t>
    </r>
    <r>
      <rPr>
        <sz val="10"/>
        <rFont val="Times New Roman"/>
        <family val="1"/>
      </rPr>
      <t>10</t>
    </r>
  </si>
  <si>
    <r>
      <t>219*</t>
    </r>
    <r>
      <rPr>
        <sz val="10"/>
        <rFont val="Times New Roman"/>
        <family val="1"/>
      </rPr>
      <t xml:space="preserve">8 </t>
    </r>
    <r>
      <rPr>
        <b/>
        <sz val="10"/>
        <rFont val="Times New Roman"/>
        <family val="1"/>
      </rPr>
      <t>– 159*</t>
    </r>
    <r>
      <rPr>
        <sz val="10"/>
        <rFont val="Times New Roman"/>
        <family val="1"/>
      </rPr>
      <t>6</t>
    </r>
  </si>
  <si>
    <r>
      <t>108*</t>
    </r>
    <r>
      <rPr>
        <sz val="10"/>
        <rFont val="Times New Roman"/>
        <family val="1"/>
      </rPr>
      <t>8</t>
    </r>
    <r>
      <rPr>
        <b/>
        <sz val="10"/>
        <rFont val="Times New Roman"/>
        <family val="1"/>
      </rPr>
      <t xml:space="preserve"> – 89*</t>
    </r>
    <r>
      <rPr>
        <sz val="10"/>
        <rFont val="Times New Roman"/>
        <family val="1"/>
      </rPr>
      <t>8</t>
    </r>
  </si>
  <si>
    <r>
      <t>108*</t>
    </r>
    <r>
      <rPr>
        <sz val="10"/>
        <rFont val="Times New Roman"/>
        <family val="1"/>
      </rPr>
      <t>9</t>
    </r>
    <r>
      <rPr>
        <b/>
        <sz val="10"/>
        <rFont val="Times New Roman"/>
        <family val="1"/>
      </rPr>
      <t xml:space="preserve"> – 89*</t>
    </r>
    <r>
      <rPr>
        <sz val="10"/>
        <rFont val="Times New Roman"/>
        <family val="1"/>
      </rPr>
      <t>8</t>
    </r>
  </si>
  <si>
    <r>
      <t>108*</t>
    </r>
    <r>
      <rPr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– 89*</t>
    </r>
    <r>
      <rPr>
        <sz val="10"/>
        <rFont val="Times New Roman"/>
        <family val="1"/>
      </rPr>
      <t>8</t>
    </r>
  </si>
  <si>
    <r>
      <t>108*</t>
    </r>
    <r>
      <rPr>
        <sz val="10"/>
        <rFont val="Times New Roman"/>
        <family val="1"/>
      </rPr>
      <t>12</t>
    </r>
    <r>
      <rPr>
        <b/>
        <sz val="10"/>
        <rFont val="Times New Roman"/>
        <family val="1"/>
      </rPr>
      <t xml:space="preserve"> – 89*</t>
    </r>
    <r>
      <rPr>
        <sz val="10"/>
        <rFont val="Times New Roman"/>
        <family val="1"/>
      </rPr>
      <t>10</t>
    </r>
  </si>
  <si>
    <r>
      <t>273*</t>
    </r>
    <r>
      <rPr>
        <sz val="10"/>
        <rFont val="Times New Roman"/>
        <family val="1"/>
      </rPr>
      <t>7</t>
    </r>
    <r>
      <rPr>
        <b/>
        <sz val="10"/>
        <rFont val="Times New Roman"/>
        <family val="1"/>
      </rPr>
      <t xml:space="preserve"> – 159*</t>
    </r>
    <r>
      <rPr>
        <sz val="10"/>
        <rFont val="Times New Roman"/>
        <family val="1"/>
      </rPr>
      <t>6</t>
    </r>
  </si>
  <si>
    <r>
      <t>114*</t>
    </r>
    <r>
      <rPr>
        <sz val="10"/>
        <rFont val="Times New Roman"/>
        <family val="1"/>
      </rPr>
      <t>5</t>
    </r>
  </si>
  <si>
    <r>
      <t>273*</t>
    </r>
    <r>
      <rPr>
        <sz val="10"/>
        <rFont val="Times New Roman"/>
        <family val="1"/>
      </rPr>
      <t>16</t>
    </r>
    <r>
      <rPr>
        <b/>
        <sz val="10"/>
        <rFont val="Times New Roman"/>
        <family val="1"/>
      </rPr>
      <t xml:space="preserve"> – 159*</t>
    </r>
    <r>
      <rPr>
        <sz val="10"/>
        <rFont val="Times New Roman"/>
        <family val="1"/>
      </rPr>
      <t>10</t>
    </r>
  </si>
  <si>
    <r>
      <t>114*</t>
    </r>
    <r>
      <rPr>
        <sz val="10"/>
        <rFont val="Times New Roman"/>
        <family val="1"/>
      </rPr>
      <t>8</t>
    </r>
  </si>
  <si>
    <r>
      <t>114*</t>
    </r>
    <r>
      <rPr>
        <sz val="10"/>
        <rFont val="Times New Roman"/>
        <family val="1"/>
      </rPr>
      <t>10</t>
    </r>
  </si>
  <si>
    <r>
      <t>114*</t>
    </r>
    <r>
      <rPr>
        <sz val="10"/>
        <rFont val="Times New Roman"/>
        <family val="1"/>
      </rPr>
      <t>12</t>
    </r>
  </si>
  <si>
    <r>
      <t>114*</t>
    </r>
    <r>
      <rPr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– 89*</t>
    </r>
    <r>
      <rPr>
        <sz val="10"/>
        <rFont val="Times New Roman"/>
        <family val="1"/>
      </rPr>
      <t>4</t>
    </r>
  </si>
  <si>
    <r>
      <t>114*</t>
    </r>
    <r>
      <rPr>
        <sz val="10"/>
        <rFont val="Times New Roman"/>
        <family val="1"/>
      </rPr>
      <t>5</t>
    </r>
    <r>
      <rPr>
        <b/>
        <sz val="10"/>
        <rFont val="Times New Roman"/>
        <family val="1"/>
      </rPr>
      <t xml:space="preserve"> – 89*</t>
    </r>
    <r>
      <rPr>
        <sz val="10"/>
        <rFont val="Times New Roman"/>
        <family val="1"/>
      </rPr>
      <t>5</t>
    </r>
  </si>
  <si>
    <r>
      <t>114*</t>
    </r>
    <r>
      <rPr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 – 89*</t>
    </r>
    <r>
      <rPr>
        <sz val="10"/>
        <rFont val="Times New Roman"/>
        <family val="1"/>
      </rPr>
      <t>6</t>
    </r>
  </si>
  <si>
    <r>
      <t>114*</t>
    </r>
    <r>
      <rPr>
        <sz val="10"/>
        <rFont val="Times New Roman"/>
        <family val="1"/>
      </rPr>
      <t>8</t>
    </r>
    <r>
      <rPr>
        <b/>
        <sz val="10"/>
        <rFont val="Times New Roman"/>
        <family val="1"/>
      </rPr>
      <t xml:space="preserve"> – 89*</t>
    </r>
    <r>
      <rPr>
        <sz val="10"/>
        <rFont val="Times New Roman"/>
        <family val="1"/>
      </rPr>
      <t>6</t>
    </r>
  </si>
  <si>
    <r>
      <t>114*</t>
    </r>
    <r>
      <rPr>
        <sz val="10"/>
        <rFont val="Times New Roman"/>
        <family val="1"/>
      </rPr>
      <t>9</t>
    </r>
    <r>
      <rPr>
        <b/>
        <sz val="10"/>
        <rFont val="Times New Roman"/>
        <family val="1"/>
      </rPr>
      <t xml:space="preserve"> – 89*</t>
    </r>
    <r>
      <rPr>
        <sz val="10"/>
        <rFont val="Times New Roman"/>
        <family val="1"/>
      </rPr>
      <t>8</t>
    </r>
  </si>
  <si>
    <r>
      <t>114*</t>
    </r>
    <r>
      <rPr>
        <sz val="10"/>
        <rFont val="Times New Roman"/>
        <family val="1"/>
      </rPr>
      <t>12</t>
    </r>
    <r>
      <rPr>
        <b/>
        <sz val="10"/>
        <rFont val="Times New Roman"/>
        <family val="1"/>
      </rPr>
      <t xml:space="preserve"> – 89*</t>
    </r>
    <r>
      <rPr>
        <sz val="10"/>
        <rFont val="Times New Roman"/>
        <family val="1"/>
      </rPr>
      <t>10</t>
    </r>
  </si>
  <si>
    <r>
      <t>133*</t>
    </r>
    <r>
      <rPr>
        <sz val="10"/>
        <rFont val="Times New Roman"/>
        <family val="1"/>
      </rPr>
      <t>5</t>
    </r>
  </si>
  <si>
    <r>
      <t>133*</t>
    </r>
    <r>
      <rPr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 </t>
    </r>
  </si>
  <si>
    <r>
      <t>325*</t>
    </r>
    <r>
      <rPr>
        <sz val="10"/>
        <rFont val="Times New Roman"/>
        <family val="1"/>
      </rPr>
      <t>16</t>
    </r>
    <r>
      <rPr>
        <b/>
        <sz val="10"/>
        <rFont val="Times New Roman"/>
        <family val="1"/>
      </rPr>
      <t xml:space="preserve"> – 219*</t>
    </r>
    <r>
      <rPr>
        <sz val="10"/>
        <rFont val="Times New Roman"/>
        <family val="1"/>
      </rPr>
      <t>12</t>
    </r>
  </si>
  <si>
    <r>
      <t>325*</t>
    </r>
    <r>
      <rPr>
        <sz val="10"/>
        <rFont val="Times New Roman"/>
        <family val="1"/>
      </rPr>
      <t xml:space="preserve">12 </t>
    </r>
    <r>
      <rPr>
        <b/>
        <sz val="10"/>
        <rFont val="Times New Roman"/>
        <family val="1"/>
      </rPr>
      <t>– 273*</t>
    </r>
    <r>
      <rPr>
        <sz val="10"/>
        <rFont val="Times New Roman"/>
        <family val="1"/>
      </rPr>
      <t>12</t>
    </r>
    <r>
      <rPr>
        <b/>
        <sz val="10"/>
        <rFont val="Times New Roman"/>
        <family val="1"/>
      </rPr>
      <t xml:space="preserve"> </t>
    </r>
  </si>
  <si>
    <r>
      <t>325*</t>
    </r>
    <r>
      <rPr>
        <sz val="10"/>
        <rFont val="Times New Roman"/>
        <family val="1"/>
      </rPr>
      <t>16</t>
    </r>
    <r>
      <rPr>
        <b/>
        <sz val="10"/>
        <rFont val="Times New Roman"/>
        <family val="1"/>
      </rPr>
      <t xml:space="preserve"> – 273*</t>
    </r>
    <r>
      <rPr>
        <sz val="10"/>
        <rFont val="Times New Roman"/>
        <family val="1"/>
      </rPr>
      <t>12</t>
    </r>
    <r>
      <rPr>
        <b/>
        <sz val="10"/>
        <rFont val="Times New Roman"/>
        <family val="1"/>
      </rPr>
      <t xml:space="preserve"> </t>
    </r>
  </si>
  <si>
    <r>
      <t>325*</t>
    </r>
    <r>
      <rPr>
        <sz val="10"/>
        <rFont val="Times New Roman"/>
        <family val="1"/>
      </rPr>
      <t>16</t>
    </r>
    <r>
      <rPr>
        <b/>
        <sz val="10"/>
        <rFont val="Times New Roman"/>
        <family val="1"/>
      </rPr>
      <t xml:space="preserve"> – 273*</t>
    </r>
    <r>
      <rPr>
        <sz val="10"/>
        <rFont val="Times New Roman"/>
        <family val="1"/>
      </rPr>
      <t>16</t>
    </r>
  </si>
  <si>
    <r>
      <t>377*</t>
    </r>
    <r>
      <rPr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– 273*</t>
    </r>
    <r>
      <rPr>
        <sz val="10"/>
        <rFont val="Times New Roman"/>
        <family val="1"/>
      </rPr>
      <t>7</t>
    </r>
  </si>
  <si>
    <r>
      <t>377*</t>
    </r>
    <r>
      <rPr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– 325*</t>
    </r>
    <r>
      <rPr>
        <sz val="10"/>
        <rFont val="Times New Roman"/>
        <family val="1"/>
      </rPr>
      <t>8</t>
    </r>
  </si>
  <si>
    <t>09Г2С</t>
  </si>
  <si>
    <t>Цена с НДС</t>
  </si>
  <si>
    <t>Размер, мм</t>
  </si>
  <si>
    <t>ст. 20</t>
  </si>
  <si>
    <t>Переходы эксцентрические ГОСТ 17378-2001, ТУ 1468-010-39918642-02, ТУ 1468-030-20872280-02</t>
  </si>
  <si>
    <r>
      <t xml:space="preserve"> </t>
    </r>
    <r>
      <rPr>
        <b/>
        <sz val="8"/>
        <rFont val="Arial"/>
        <family val="2"/>
      </rPr>
      <t>38х</t>
    </r>
    <r>
      <rPr>
        <sz val="8"/>
        <rFont val="Arial"/>
        <family val="2"/>
      </rPr>
      <t xml:space="preserve">3 / 4  - </t>
    </r>
    <r>
      <rPr>
        <b/>
        <sz val="8"/>
        <rFont val="Arial"/>
        <family val="2"/>
      </rPr>
      <t>32х</t>
    </r>
    <r>
      <rPr>
        <sz val="8"/>
        <rFont val="Arial"/>
        <family val="2"/>
      </rPr>
      <t xml:space="preserve"> 3 / 4</t>
    </r>
  </si>
  <si>
    <r>
      <t xml:space="preserve"> </t>
    </r>
    <r>
      <rPr>
        <b/>
        <sz val="8"/>
        <rFont val="Arial"/>
        <family val="2"/>
      </rPr>
      <t>38х</t>
    </r>
    <r>
      <rPr>
        <sz val="8"/>
        <rFont val="Arial"/>
        <family val="2"/>
      </rPr>
      <t xml:space="preserve">3 / 4  - </t>
    </r>
    <r>
      <rPr>
        <b/>
        <sz val="8"/>
        <rFont val="Arial"/>
        <family val="2"/>
      </rPr>
      <t>25х</t>
    </r>
    <r>
      <rPr>
        <sz val="8"/>
        <rFont val="Arial"/>
        <family val="2"/>
      </rPr>
      <t>3 / 3</t>
    </r>
  </si>
  <si>
    <r>
      <t xml:space="preserve"> </t>
    </r>
    <r>
      <rPr>
        <b/>
        <sz val="8"/>
        <rFont val="Arial"/>
        <family val="2"/>
      </rPr>
      <t>45х</t>
    </r>
    <r>
      <rPr>
        <sz val="8"/>
        <rFont val="Arial"/>
        <family val="2"/>
      </rPr>
      <t xml:space="preserve">2,5 / 4 / 5 - </t>
    </r>
    <r>
      <rPr>
        <b/>
        <sz val="8"/>
        <rFont val="Arial"/>
        <family val="2"/>
      </rPr>
      <t>25х</t>
    </r>
    <r>
      <rPr>
        <sz val="8"/>
        <rFont val="Arial"/>
        <family val="2"/>
      </rPr>
      <t>1,6 / 3 / 3</t>
    </r>
  </si>
  <si>
    <r>
      <t xml:space="preserve"> </t>
    </r>
    <r>
      <rPr>
        <b/>
        <sz val="8"/>
        <rFont val="Arial"/>
        <family val="2"/>
      </rPr>
      <t>45х</t>
    </r>
    <r>
      <rPr>
        <sz val="8"/>
        <rFont val="Arial"/>
        <family val="2"/>
      </rPr>
      <t xml:space="preserve">2,5 / 4 / 5 - </t>
    </r>
    <r>
      <rPr>
        <b/>
        <sz val="8"/>
        <rFont val="Arial"/>
        <family val="2"/>
      </rPr>
      <t>32х</t>
    </r>
    <r>
      <rPr>
        <sz val="8"/>
        <rFont val="Arial"/>
        <family val="2"/>
      </rPr>
      <t>2 / 4 / 5</t>
    </r>
  </si>
  <si>
    <r>
      <t xml:space="preserve"> </t>
    </r>
    <r>
      <rPr>
        <b/>
        <sz val="8"/>
        <rFont val="Arial"/>
        <family val="2"/>
      </rPr>
      <t>45х</t>
    </r>
    <r>
      <rPr>
        <sz val="8"/>
        <rFont val="Arial"/>
        <family val="2"/>
      </rPr>
      <t xml:space="preserve">2,5 / 4 / 5 - </t>
    </r>
    <r>
      <rPr>
        <b/>
        <sz val="8"/>
        <rFont val="Arial"/>
        <family val="2"/>
      </rPr>
      <t>38х</t>
    </r>
    <r>
      <rPr>
        <sz val="8"/>
        <rFont val="Arial"/>
        <family val="2"/>
      </rPr>
      <t>2 / 4 / 5</t>
    </r>
  </si>
  <si>
    <r>
      <t xml:space="preserve"> </t>
    </r>
    <r>
      <rPr>
        <b/>
        <sz val="8"/>
        <rFont val="Arial"/>
        <family val="2"/>
      </rPr>
      <t>57х</t>
    </r>
    <r>
      <rPr>
        <sz val="8"/>
        <rFont val="Arial"/>
        <family val="2"/>
      </rPr>
      <t xml:space="preserve">3 / 4 / 5 / 6 - </t>
    </r>
    <r>
      <rPr>
        <b/>
        <sz val="8"/>
        <rFont val="Arial"/>
        <family val="2"/>
      </rPr>
      <t>25х</t>
    </r>
    <r>
      <rPr>
        <sz val="8"/>
        <rFont val="Arial"/>
        <family val="2"/>
      </rPr>
      <t>1,6 / 1,6 / 3 / 3</t>
    </r>
  </si>
  <si>
    <r>
      <t xml:space="preserve"> </t>
    </r>
    <r>
      <rPr>
        <b/>
        <sz val="8"/>
        <rFont val="Arial"/>
        <family val="2"/>
      </rPr>
      <t>57х</t>
    </r>
    <r>
      <rPr>
        <sz val="8"/>
        <rFont val="Arial"/>
        <family val="2"/>
      </rPr>
      <t xml:space="preserve">3 / 4 / 5 / 6 - </t>
    </r>
    <r>
      <rPr>
        <b/>
        <sz val="8"/>
        <rFont val="Arial"/>
        <family val="2"/>
      </rPr>
      <t>32х</t>
    </r>
    <r>
      <rPr>
        <sz val="8"/>
        <rFont val="Arial"/>
        <family val="2"/>
      </rPr>
      <t>2 / 2 / 3 / 4</t>
    </r>
  </si>
  <si>
    <r>
      <t xml:space="preserve"> </t>
    </r>
    <r>
      <rPr>
        <b/>
        <sz val="8"/>
        <rFont val="Arial"/>
        <family val="2"/>
      </rPr>
      <t>57х</t>
    </r>
    <r>
      <rPr>
        <sz val="8"/>
        <rFont val="Arial"/>
        <family val="2"/>
      </rPr>
      <t xml:space="preserve">3 / 4 / 5 / 6 - </t>
    </r>
    <r>
      <rPr>
        <b/>
        <sz val="8"/>
        <rFont val="Arial"/>
        <family val="2"/>
      </rPr>
      <t>38х</t>
    </r>
    <r>
      <rPr>
        <sz val="8"/>
        <rFont val="Arial"/>
        <family val="2"/>
      </rPr>
      <t>2 / 4 / 4 / 4</t>
    </r>
  </si>
  <si>
    <r>
      <t xml:space="preserve"> </t>
    </r>
    <r>
      <rPr>
        <b/>
        <sz val="8"/>
        <rFont val="Arial"/>
        <family val="2"/>
      </rPr>
      <t>57х</t>
    </r>
    <r>
      <rPr>
        <sz val="8"/>
        <rFont val="Arial"/>
        <family val="2"/>
      </rPr>
      <t xml:space="preserve">3 / 4 / 5 - </t>
    </r>
    <r>
      <rPr>
        <b/>
        <sz val="8"/>
        <rFont val="Arial"/>
        <family val="2"/>
      </rPr>
      <t>45х</t>
    </r>
    <r>
      <rPr>
        <sz val="8"/>
        <rFont val="Arial"/>
        <family val="2"/>
      </rPr>
      <t>2,5 / 2,5 / 4</t>
    </r>
  </si>
  <si>
    <r>
      <t xml:space="preserve"> </t>
    </r>
    <r>
      <rPr>
        <b/>
        <sz val="8"/>
        <rFont val="Arial"/>
        <family val="2"/>
      </rPr>
      <t>76х</t>
    </r>
    <r>
      <rPr>
        <sz val="8"/>
        <rFont val="Arial"/>
        <family val="2"/>
      </rPr>
      <t xml:space="preserve">3,5 / 6 - </t>
    </r>
    <r>
      <rPr>
        <b/>
        <sz val="8"/>
        <rFont val="Arial"/>
        <family val="2"/>
      </rPr>
      <t>38х</t>
    </r>
    <r>
      <rPr>
        <sz val="8"/>
        <rFont val="Arial"/>
        <family val="2"/>
      </rPr>
      <t>2,5 / 3</t>
    </r>
  </si>
  <si>
    <r>
      <t xml:space="preserve"> </t>
    </r>
    <r>
      <rPr>
        <b/>
        <sz val="8"/>
        <rFont val="Arial"/>
        <family val="2"/>
      </rPr>
      <t>76х</t>
    </r>
    <r>
      <rPr>
        <sz val="8"/>
        <rFont val="Arial"/>
        <family val="2"/>
      </rPr>
      <t xml:space="preserve">3,5 / 6 - </t>
    </r>
    <r>
      <rPr>
        <b/>
        <sz val="8"/>
        <rFont val="Arial"/>
        <family val="2"/>
      </rPr>
      <t>45х</t>
    </r>
    <r>
      <rPr>
        <sz val="8"/>
        <rFont val="Arial"/>
        <family val="2"/>
      </rPr>
      <t>2,5 / 4</t>
    </r>
  </si>
  <si>
    <r>
      <t xml:space="preserve"> </t>
    </r>
    <r>
      <rPr>
        <b/>
        <sz val="8"/>
        <rFont val="Arial"/>
        <family val="2"/>
      </rPr>
      <t>76х</t>
    </r>
    <r>
      <rPr>
        <sz val="8"/>
        <rFont val="Arial"/>
        <family val="2"/>
      </rPr>
      <t xml:space="preserve">3,5 / 5 / 6 - </t>
    </r>
    <r>
      <rPr>
        <b/>
        <sz val="8"/>
        <rFont val="Arial"/>
        <family val="2"/>
      </rPr>
      <t>57х</t>
    </r>
    <r>
      <rPr>
        <sz val="8"/>
        <rFont val="Arial"/>
        <family val="2"/>
      </rPr>
      <t>3 / 4 / 5</t>
    </r>
  </si>
  <si>
    <r>
      <t xml:space="preserve"> </t>
    </r>
    <r>
      <rPr>
        <b/>
        <sz val="8"/>
        <rFont val="Arial"/>
        <family val="2"/>
      </rPr>
      <t>89х</t>
    </r>
    <r>
      <rPr>
        <sz val="8"/>
        <rFont val="Arial"/>
        <family val="2"/>
      </rPr>
      <t xml:space="preserve">3,5 / 6 / 8 - </t>
    </r>
    <r>
      <rPr>
        <b/>
        <sz val="8"/>
        <rFont val="Arial"/>
        <family val="2"/>
      </rPr>
      <t>45х</t>
    </r>
    <r>
      <rPr>
        <sz val="8"/>
        <rFont val="Arial"/>
        <family val="2"/>
      </rPr>
      <t>2,5 / 4 / 5</t>
    </r>
  </si>
  <si>
    <r>
      <t xml:space="preserve"> </t>
    </r>
    <r>
      <rPr>
        <b/>
        <sz val="8"/>
        <rFont val="Arial"/>
        <family val="2"/>
      </rPr>
      <t>89х</t>
    </r>
    <r>
      <rPr>
        <sz val="8"/>
        <rFont val="Arial"/>
        <family val="2"/>
      </rPr>
      <t xml:space="preserve">3,5 / 6 / 8 - </t>
    </r>
    <r>
      <rPr>
        <b/>
        <sz val="8"/>
        <rFont val="Arial"/>
        <family val="2"/>
      </rPr>
      <t>57х</t>
    </r>
    <r>
      <rPr>
        <sz val="8"/>
        <rFont val="Arial"/>
        <family val="2"/>
      </rPr>
      <t>3 / 4 / 5</t>
    </r>
  </si>
  <si>
    <r>
      <rPr>
        <b/>
        <sz val="8"/>
        <rFont val="Arial"/>
        <family val="2"/>
      </rPr>
      <t xml:space="preserve"> 89х</t>
    </r>
    <r>
      <rPr>
        <sz val="8"/>
        <rFont val="Arial"/>
        <family val="2"/>
      </rPr>
      <t xml:space="preserve">3,5 / 6 / 8 - </t>
    </r>
    <r>
      <rPr>
        <b/>
        <sz val="8"/>
        <rFont val="Arial"/>
        <family val="2"/>
      </rPr>
      <t>76х</t>
    </r>
    <r>
      <rPr>
        <sz val="8"/>
        <rFont val="Arial"/>
        <family val="2"/>
      </rPr>
      <t>3,5 / 5 / 6</t>
    </r>
  </si>
  <si>
    <r>
      <t xml:space="preserve"> </t>
    </r>
    <r>
      <rPr>
        <b/>
        <sz val="8"/>
        <rFont val="Arial"/>
        <family val="2"/>
      </rPr>
      <t>108х</t>
    </r>
    <r>
      <rPr>
        <sz val="8"/>
        <rFont val="Arial"/>
        <family val="2"/>
      </rPr>
      <t xml:space="preserve">4 / 6 / 8 / 9 - </t>
    </r>
    <r>
      <rPr>
        <b/>
        <sz val="8"/>
        <rFont val="Arial"/>
        <family val="2"/>
      </rPr>
      <t>57х</t>
    </r>
    <r>
      <rPr>
        <sz val="8"/>
        <rFont val="Arial"/>
        <family val="2"/>
      </rPr>
      <t>3 / 4 / 5 / 6</t>
    </r>
  </si>
  <si>
    <r>
      <t xml:space="preserve"> </t>
    </r>
    <r>
      <rPr>
        <b/>
        <sz val="8"/>
        <rFont val="Arial"/>
        <family val="2"/>
      </rPr>
      <t>108х</t>
    </r>
    <r>
      <rPr>
        <sz val="8"/>
        <rFont val="Arial"/>
        <family val="2"/>
      </rPr>
      <t xml:space="preserve">4 / 6 / 8 / 9 - </t>
    </r>
    <r>
      <rPr>
        <b/>
        <sz val="8"/>
        <rFont val="Arial"/>
        <family val="2"/>
      </rPr>
      <t>76х</t>
    </r>
    <r>
      <rPr>
        <sz val="8"/>
        <rFont val="Arial"/>
        <family val="2"/>
      </rPr>
      <t>3,5 / 5 / 6 / 7</t>
    </r>
  </si>
  <si>
    <r>
      <t xml:space="preserve"> </t>
    </r>
    <r>
      <rPr>
        <b/>
        <sz val="8"/>
        <rFont val="Arial"/>
        <family val="2"/>
      </rPr>
      <t>108х</t>
    </r>
    <r>
      <rPr>
        <sz val="8"/>
        <rFont val="Arial"/>
        <family val="2"/>
      </rPr>
      <t xml:space="preserve">4 / 6 / 8 / 9 - </t>
    </r>
    <r>
      <rPr>
        <b/>
        <sz val="8"/>
        <rFont val="Arial"/>
        <family val="2"/>
      </rPr>
      <t>89х</t>
    </r>
    <r>
      <rPr>
        <sz val="8"/>
        <rFont val="Arial"/>
        <family val="2"/>
      </rPr>
      <t>3,5 / 6 / 8 / 8</t>
    </r>
  </si>
  <si>
    <r>
      <t xml:space="preserve"> </t>
    </r>
    <r>
      <rPr>
        <b/>
        <sz val="8"/>
        <rFont val="Arial"/>
        <family val="2"/>
      </rPr>
      <t>114х</t>
    </r>
    <r>
      <rPr>
        <sz val="8"/>
        <rFont val="Arial"/>
        <family val="2"/>
      </rPr>
      <t xml:space="preserve">4/6/ 8/ 9/10/12 - </t>
    </r>
    <r>
      <rPr>
        <b/>
        <sz val="8"/>
        <rFont val="Arial"/>
        <family val="2"/>
      </rPr>
      <t>57х</t>
    </r>
    <r>
      <rPr>
        <sz val="8"/>
        <rFont val="Arial"/>
        <family val="2"/>
      </rPr>
      <t>3/4/ 5/6/ 6/10</t>
    </r>
  </si>
  <si>
    <r>
      <t xml:space="preserve"> </t>
    </r>
    <r>
      <rPr>
        <b/>
        <sz val="8"/>
        <rFont val="Arial"/>
        <family val="2"/>
      </rPr>
      <t>114х</t>
    </r>
    <r>
      <rPr>
        <sz val="8"/>
        <rFont val="Arial"/>
        <family val="2"/>
      </rPr>
      <t>4/ 6/ 8/9/10/12 -</t>
    </r>
    <r>
      <rPr>
        <b/>
        <sz val="8"/>
        <rFont val="Arial"/>
        <family val="2"/>
      </rPr>
      <t>76х</t>
    </r>
    <r>
      <rPr>
        <sz val="8"/>
        <rFont val="Arial"/>
        <family val="2"/>
      </rPr>
      <t>3,5/5 /6/7/8/10</t>
    </r>
  </si>
  <si>
    <r>
      <t xml:space="preserve"> </t>
    </r>
    <r>
      <rPr>
        <b/>
        <sz val="8"/>
        <rFont val="Arial"/>
        <family val="2"/>
      </rPr>
      <t>114х</t>
    </r>
    <r>
      <rPr>
        <sz val="8"/>
        <rFont val="Arial"/>
        <family val="2"/>
      </rPr>
      <t xml:space="preserve">4/6/8/9/10/12 - </t>
    </r>
    <r>
      <rPr>
        <b/>
        <sz val="8"/>
        <rFont val="Arial"/>
        <family val="2"/>
      </rPr>
      <t>89х</t>
    </r>
    <r>
      <rPr>
        <sz val="8"/>
        <rFont val="Arial"/>
        <family val="2"/>
      </rPr>
      <t>3,5/6/8/8/10/12</t>
    </r>
  </si>
  <si>
    <r>
      <t xml:space="preserve"> </t>
    </r>
    <r>
      <rPr>
        <b/>
        <sz val="8"/>
        <rFont val="Arial"/>
        <family val="2"/>
      </rPr>
      <t>133х5</t>
    </r>
    <r>
      <rPr>
        <sz val="8"/>
        <rFont val="Arial"/>
        <family val="2"/>
      </rPr>
      <t xml:space="preserve"> / 8 / 10  - </t>
    </r>
    <r>
      <rPr>
        <b/>
        <sz val="8"/>
        <rFont val="Arial"/>
        <family val="2"/>
      </rPr>
      <t>57х</t>
    </r>
    <r>
      <rPr>
        <sz val="8"/>
        <rFont val="Arial"/>
        <family val="2"/>
      </rPr>
      <t>3 / 4 / 5</t>
    </r>
  </si>
  <si>
    <r>
      <t xml:space="preserve"> </t>
    </r>
    <r>
      <rPr>
        <b/>
        <sz val="8"/>
        <rFont val="Arial"/>
        <family val="2"/>
      </rPr>
      <t>133х</t>
    </r>
    <r>
      <rPr>
        <sz val="8"/>
        <rFont val="Arial"/>
        <family val="2"/>
      </rPr>
      <t xml:space="preserve">5 / 8 / 10  - </t>
    </r>
    <r>
      <rPr>
        <b/>
        <sz val="8"/>
        <rFont val="Arial"/>
        <family val="2"/>
      </rPr>
      <t>76х</t>
    </r>
    <r>
      <rPr>
        <sz val="8"/>
        <rFont val="Arial"/>
        <family val="2"/>
      </rPr>
      <t>3,5 / 5 / 6</t>
    </r>
  </si>
  <si>
    <r>
      <t xml:space="preserve"> </t>
    </r>
    <r>
      <rPr>
        <b/>
        <sz val="8"/>
        <rFont val="Arial"/>
        <family val="2"/>
      </rPr>
      <t>133х</t>
    </r>
    <r>
      <rPr>
        <sz val="8"/>
        <rFont val="Arial"/>
        <family val="2"/>
      </rPr>
      <t xml:space="preserve">4 / 6 / 8/ 10 - </t>
    </r>
    <r>
      <rPr>
        <b/>
        <sz val="8"/>
        <rFont val="Arial"/>
        <family val="2"/>
      </rPr>
      <t>89х</t>
    </r>
    <r>
      <rPr>
        <sz val="8"/>
        <rFont val="Arial"/>
        <family val="2"/>
      </rPr>
      <t>3,5 / 5 / 6/ 9</t>
    </r>
  </si>
  <si>
    <r>
      <t xml:space="preserve"> </t>
    </r>
    <r>
      <rPr>
        <b/>
        <sz val="8"/>
        <rFont val="Arial"/>
        <family val="2"/>
      </rPr>
      <t>133х</t>
    </r>
    <r>
      <rPr>
        <sz val="8"/>
        <rFont val="Arial"/>
        <family val="2"/>
      </rPr>
      <t xml:space="preserve">5 / 8 / 8 / 10 - </t>
    </r>
    <r>
      <rPr>
        <b/>
        <sz val="8"/>
        <rFont val="Arial"/>
        <family val="2"/>
      </rPr>
      <t>108х</t>
    </r>
    <r>
      <rPr>
        <sz val="8"/>
        <rFont val="Arial"/>
        <family val="2"/>
      </rPr>
      <t>4 / 6 / 8 / 9</t>
    </r>
  </si>
  <si>
    <r>
      <rPr>
        <b/>
        <sz val="8"/>
        <rFont val="Arial"/>
        <family val="2"/>
      </rPr>
      <t>133х</t>
    </r>
    <r>
      <rPr>
        <sz val="8"/>
        <rFont val="Arial"/>
        <family val="2"/>
      </rPr>
      <t xml:space="preserve">5 / 8 / 8 /10 - </t>
    </r>
    <r>
      <rPr>
        <b/>
        <sz val="8"/>
        <rFont val="Arial"/>
        <family val="2"/>
      </rPr>
      <t>114х</t>
    </r>
    <r>
      <rPr>
        <sz val="8"/>
        <rFont val="Arial"/>
        <family val="2"/>
      </rPr>
      <t>4 / 6 / 8 / 9</t>
    </r>
  </si>
  <si>
    <r>
      <rPr>
        <b/>
        <sz val="8"/>
        <rFont val="Arial"/>
        <family val="2"/>
      </rPr>
      <t>159х</t>
    </r>
    <r>
      <rPr>
        <sz val="8"/>
        <rFont val="Arial"/>
        <family val="2"/>
      </rPr>
      <t xml:space="preserve">4,5 / 8 / 10 / 12 - </t>
    </r>
    <r>
      <rPr>
        <b/>
        <sz val="8"/>
        <rFont val="Arial"/>
        <family val="2"/>
      </rPr>
      <t>57х</t>
    </r>
    <r>
      <rPr>
        <sz val="8"/>
        <rFont val="Arial"/>
        <family val="2"/>
      </rPr>
      <t>3 / 4 / 5 / 6</t>
    </r>
  </si>
  <si>
    <r>
      <rPr>
        <b/>
        <sz val="8"/>
        <rFont val="Arial"/>
        <family val="2"/>
      </rPr>
      <t>159х</t>
    </r>
    <r>
      <rPr>
        <sz val="8"/>
        <rFont val="Arial"/>
        <family val="2"/>
      </rPr>
      <t xml:space="preserve">4,5 / 8 / 10 / 12- </t>
    </r>
    <r>
      <rPr>
        <b/>
        <sz val="8"/>
        <rFont val="Arial"/>
        <family val="2"/>
      </rPr>
      <t>76х</t>
    </r>
    <r>
      <rPr>
        <sz val="8"/>
        <rFont val="Arial"/>
        <family val="2"/>
      </rPr>
      <t>3,5 / 5/ 6/ 7</t>
    </r>
  </si>
  <si>
    <r>
      <rPr>
        <b/>
        <sz val="8"/>
        <rFont val="Arial"/>
        <family val="2"/>
      </rPr>
      <t>159х</t>
    </r>
    <r>
      <rPr>
        <sz val="8"/>
        <rFont val="Arial"/>
        <family val="2"/>
      </rPr>
      <t xml:space="preserve">4,5 / 8 / 10 / 12 - </t>
    </r>
    <r>
      <rPr>
        <b/>
        <sz val="8"/>
        <rFont val="Arial"/>
        <family val="2"/>
      </rPr>
      <t>89х</t>
    </r>
    <r>
      <rPr>
        <sz val="8"/>
        <rFont val="Arial"/>
        <family val="2"/>
      </rPr>
      <t>3,5 / 6 / 8/ 8</t>
    </r>
  </si>
  <si>
    <r>
      <rPr>
        <b/>
        <sz val="8"/>
        <rFont val="Arial"/>
        <family val="2"/>
      </rPr>
      <t>159х</t>
    </r>
    <r>
      <rPr>
        <sz val="8"/>
        <rFont val="Arial"/>
        <family val="2"/>
      </rPr>
      <t xml:space="preserve">4,5 / 8 / 10 / 12- </t>
    </r>
    <r>
      <rPr>
        <b/>
        <sz val="8"/>
        <rFont val="Arial"/>
        <family val="2"/>
      </rPr>
      <t>108х</t>
    </r>
    <r>
      <rPr>
        <sz val="8"/>
        <rFont val="Arial"/>
        <family val="2"/>
      </rPr>
      <t>4 / 6 / 8 /9</t>
    </r>
  </si>
  <si>
    <r>
      <rPr>
        <b/>
        <sz val="8"/>
        <rFont val="Arial"/>
        <family val="2"/>
      </rPr>
      <t>159х</t>
    </r>
    <r>
      <rPr>
        <sz val="8"/>
        <rFont val="Arial"/>
        <family val="2"/>
      </rPr>
      <t xml:space="preserve">4,5 / 8 / 10 / 12- </t>
    </r>
    <r>
      <rPr>
        <b/>
        <sz val="8"/>
        <rFont val="Arial"/>
        <family val="2"/>
      </rPr>
      <t>114х</t>
    </r>
    <r>
      <rPr>
        <sz val="8"/>
        <rFont val="Arial"/>
        <family val="2"/>
      </rPr>
      <t>4 / 6 / 8 / 9</t>
    </r>
  </si>
  <si>
    <r>
      <rPr>
        <b/>
        <sz val="8"/>
        <rFont val="Arial"/>
        <family val="2"/>
      </rPr>
      <t>159х</t>
    </r>
    <r>
      <rPr>
        <sz val="8"/>
        <rFont val="Arial"/>
        <family val="2"/>
      </rPr>
      <t xml:space="preserve">4,5 / 8 / 10 / 12- </t>
    </r>
    <r>
      <rPr>
        <b/>
        <sz val="8"/>
        <rFont val="Arial"/>
        <family val="2"/>
      </rPr>
      <t>133х</t>
    </r>
    <r>
      <rPr>
        <sz val="8"/>
        <rFont val="Arial"/>
        <family val="2"/>
      </rPr>
      <t>4 / 8 /10 /10</t>
    </r>
  </si>
  <si>
    <r>
      <rPr>
        <b/>
        <sz val="8"/>
        <rFont val="Arial"/>
        <family val="2"/>
      </rPr>
      <t>168х</t>
    </r>
    <r>
      <rPr>
        <sz val="8"/>
        <rFont val="Arial"/>
        <family val="2"/>
      </rPr>
      <t xml:space="preserve">4,5 / 8 / 10 - </t>
    </r>
    <r>
      <rPr>
        <b/>
        <sz val="8"/>
        <rFont val="Arial"/>
        <family val="2"/>
      </rPr>
      <t>57х</t>
    </r>
    <r>
      <rPr>
        <sz val="8"/>
        <rFont val="Arial"/>
        <family val="2"/>
      </rPr>
      <t>3 / 4 / 5</t>
    </r>
  </si>
  <si>
    <r>
      <rPr>
        <b/>
        <sz val="8"/>
        <rFont val="Arial"/>
        <family val="2"/>
      </rPr>
      <t>168х</t>
    </r>
    <r>
      <rPr>
        <sz val="8"/>
        <rFont val="Arial"/>
        <family val="2"/>
      </rPr>
      <t xml:space="preserve">4,5 / 8 / 10 - </t>
    </r>
    <r>
      <rPr>
        <b/>
        <sz val="8"/>
        <rFont val="Arial"/>
        <family val="2"/>
      </rPr>
      <t>76х</t>
    </r>
    <r>
      <rPr>
        <sz val="8"/>
        <rFont val="Arial"/>
        <family val="2"/>
      </rPr>
      <t>3,5 / 5 / 6</t>
    </r>
  </si>
  <si>
    <r>
      <rPr>
        <b/>
        <sz val="8"/>
        <rFont val="Arial"/>
        <family val="2"/>
      </rPr>
      <t>168х</t>
    </r>
    <r>
      <rPr>
        <sz val="8"/>
        <rFont val="Arial"/>
        <family val="2"/>
      </rPr>
      <t xml:space="preserve">4,5 / 8 / 10 - </t>
    </r>
    <r>
      <rPr>
        <b/>
        <sz val="8"/>
        <rFont val="Arial"/>
        <family val="2"/>
      </rPr>
      <t>89х</t>
    </r>
    <r>
      <rPr>
        <sz val="8"/>
        <rFont val="Arial"/>
        <family val="2"/>
      </rPr>
      <t>3,5 / 6 / 8</t>
    </r>
  </si>
  <si>
    <r>
      <rPr>
        <b/>
        <sz val="8"/>
        <rFont val="Arial"/>
        <family val="2"/>
      </rPr>
      <t>168х</t>
    </r>
    <r>
      <rPr>
        <sz val="8"/>
        <rFont val="Arial"/>
        <family val="2"/>
      </rPr>
      <t xml:space="preserve">4,5 / 8 / 10 - </t>
    </r>
    <r>
      <rPr>
        <b/>
        <sz val="8"/>
        <rFont val="Arial"/>
        <family val="2"/>
      </rPr>
      <t>108х</t>
    </r>
    <r>
      <rPr>
        <sz val="8"/>
        <rFont val="Arial"/>
        <family val="2"/>
      </rPr>
      <t>4 / 6 / 8</t>
    </r>
  </si>
  <si>
    <r>
      <rPr>
        <b/>
        <sz val="8"/>
        <rFont val="Arial"/>
        <family val="2"/>
      </rPr>
      <t>168х</t>
    </r>
    <r>
      <rPr>
        <sz val="8"/>
        <rFont val="Arial"/>
        <family val="2"/>
      </rPr>
      <t xml:space="preserve">4,5 / 8 / 10 - </t>
    </r>
    <r>
      <rPr>
        <b/>
        <sz val="8"/>
        <rFont val="Arial"/>
        <family val="2"/>
      </rPr>
      <t>114х</t>
    </r>
    <r>
      <rPr>
        <sz val="8"/>
        <rFont val="Arial"/>
        <family val="2"/>
      </rPr>
      <t>4 / 6 / 8</t>
    </r>
  </si>
  <si>
    <r>
      <rPr>
        <b/>
        <sz val="8"/>
        <rFont val="Arial"/>
        <family val="2"/>
      </rPr>
      <t>168х</t>
    </r>
    <r>
      <rPr>
        <sz val="8"/>
        <rFont val="Arial"/>
        <family val="2"/>
      </rPr>
      <t xml:space="preserve">4,5 / 8 / 10 - </t>
    </r>
    <r>
      <rPr>
        <b/>
        <sz val="8"/>
        <rFont val="Arial"/>
        <family val="2"/>
      </rPr>
      <t>133х</t>
    </r>
    <r>
      <rPr>
        <sz val="8"/>
        <rFont val="Arial"/>
        <family val="2"/>
      </rPr>
      <t>4 / 8 / 10</t>
    </r>
  </si>
  <si>
    <r>
      <rPr>
        <b/>
        <sz val="8"/>
        <rFont val="Arial"/>
        <family val="2"/>
      </rPr>
      <t>219х</t>
    </r>
    <r>
      <rPr>
        <sz val="8"/>
        <rFont val="Arial"/>
        <family val="2"/>
      </rPr>
      <t xml:space="preserve">6 / 10/ 12 - </t>
    </r>
    <r>
      <rPr>
        <b/>
        <sz val="8"/>
        <rFont val="Arial"/>
        <family val="2"/>
      </rPr>
      <t>57х</t>
    </r>
    <r>
      <rPr>
        <sz val="8"/>
        <rFont val="Arial"/>
        <family val="2"/>
      </rPr>
      <t>3 / 4 / 4</t>
    </r>
  </si>
  <si>
    <r>
      <rPr>
        <b/>
        <sz val="8"/>
        <rFont val="Arial"/>
        <family val="2"/>
      </rPr>
      <t>219х</t>
    </r>
    <r>
      <rPr>
        <sz val="8"/>
        <rFont val="Arial"/>
        <family val="2"/>
      </rPr>
      <t xml:space="preserve">6 / 10 / 12  - </t>
    </r>
    <r>
      <rPr>
        <b/>
        <sz val="8"/>
        <rFont val="Arial"/>
        <family val="2"/>
      </rPr>
      <t>76х</t>
    </r>
    <r>
      <rPr>
        <sz val="8"/>
        <rFont val="Arial"/>
        <family val="2"/>
      </rPr>
      <t xml:space="preserve">3,5 / 5 /5 </t>
    </r>
  </si>
  <si>
    <r>
      <rPr>
        <b/>
        <sz val="8"/>
        <rFont val="Arial"/>
        <family val="2"/>
      </rPr>
      <t>219х</t>
    </r>
    <r>
      <rPr>
        <sz val="8"/>
        <rFont val="Arial"/>
        <family val="2"/>
      </rPr>
      <t xml:space="preserve">6 / 10 /12 - </t>
    </r>
    <r>
      <rPr>
        <b/>
        <sz val="8"/>
        <rFont val="Arial"/>
        <family val="2"/>
      </rPr>
      <t>89х</t>
    </r>
    <r>
      <rPr>
        <sz val="8"/>
        <rFont val="Arial"/>
        <family val="2"/>
      </rPr>
      <t>3,5 / 5 / 5</t>
    </r>
  </si>
  <si>
    <r>
      <rPr>
        <b/>
        <sz val="8"/>
        <rFont val="Arial"/>
        <family val="2"/>
      </rPr>
      <t>219х</t>
    </r>
    <r>
      <rPr>
        <sz val="8"/>
        <rFont val="Arial"/>
        <family val="2"/>
      </rPr>
      <t xml:space="preserve">6 / 10 / 12- </t>
    </r>
    <r>
      <rPr>
        <b/>
        <sz val="8"/>
        <rFont val="Arial"/>
        <family val="2"/>
      </rPr>
      <t>108х</t>
    </r>
    <r>
      <rPr>
        <sz val="8"/>
        <rFont val="Arial"/>
        <family val="2"/>
      </rPr>
      <t>4 / 6/ 8</t>
    </r>
  </si>
  <si>
    <r>
      <rPr>
        <b/>
        <sz val="8"/>
        <rFont val="Arial"/>
        <family val="2"/>
      </rPr>
      <t>219х</t>
    </r>
    <r>
      <rPr>
        <sz val="8"/>
        <rFont val="Arial"/>
        <family val="2"/>
      </rPr>
      <t xml:space="preserve">6 / 10/ 12 - </t>
    </r>
    <r>
      <rPr>
        <b/>
        <sz val="8"/>
        <rFont val="Arial"/>
        <family val="2"/>
      </rPr>
      <t>114х</t>
    </r>
    <r>
      <rPr>
        <sz val="8"/>
        <rFont val="Arial"/>
        <family val="2"/>
      </rPr>
      <t>4 / 6 /8</t>
    </r>
  </si>
  <si>
    <r>
      <rPr>
        <b/>
        <sz val="8"/>
        <rFont val="Arial"/>
        <family val="2"/>
      </rPr>
      <t>219х</t>
    </r>
    <r>
      <rPr>
        <sz val="8"/>
        <rFont val="Arial"/>
        <family val="2"/>
      </rPr>
      <t>6/ 8/ 10/12 /16-</t>
    </r>
    <r>
      <rPr>
        <b/>
        <sz val="8"/>
        <rFont val="Arial"/>
        <family val="2"/>
      </rPr>
      <t>133х</t>
    </r>
    <r>
      <rPr>
        <sz val="8"/>
        <rFont val="Arial"/>
        <family val="2"/>
      </rPr>
      <t>4/ 6/ 8/ 8/10</t>
    </r>
  </si>
  <si>
    <r>
      <rPr>
        <b/>
        <sz val="8"/>
        <rFont val="Arial"/>
        <family val="2"/>
      </rPr>
      <t>219х</t>
    </r>
    <r>
      <rPr>
        <sz val="8"/>
        <rFont val="Arial"/>
        <family val="2"/>
      </rPr>
      <t>6 /8/10/12/16 -</t>
    </r>
    <r>
      <rPr>
        <b/>
        <sz val="8"/>
        <rFont val="Arial"/>
        <family val="2"/>
      </rPr>
      <t>159х</t>
    </r>
    <r>
      <rPr>
        <sz val="8"/>
        <rFont val="Arial"/>
        <family val="2"/>
      </rPr>
      <t>4,5/ 6/ 8/10/12</t>
    </r>
  </si>
  <si>
    <r>
      <rPr>
        <b/>
        <sz val="8"/>
        <rFont val="Arial"/>
        <family val="2"/>
      </rPr>
      <t>219х</t>
    </r>
    <r>
      <rPr>
        <sz val="8"/>
        <rFont val="Arial"/>
        <family val="2"/>
      </rPr>
      <t xml:space="preserve">6 / 8 / 10 / 16 - </t>
    </r>
    <r>
      <rPr>
        <b/>
        <sz val="8"/>
        <rFont val="Arial"/>
        <family val="2"/>
      </rPr>
      <t>168х</t>
    </r>
    <r>
      <rPr>
        <sz val="8"/>
        <rFont val="Arial"/>
        <family val="2"/>
      </rPr>
      <t>4,5/ 6 / 8 /12</t>
    </r>
  </si>
  <si>
    <r>
      <rPr>
        <b/>
        <sz val="8"/>
        <rFont val="Arial"/>
        <family val="2"/>
      </rPr>
      <t>273х</t>
    </r>
    <r>
      <rPr>
        <sz val="8"/>
        <rFont val="Arial"/>
        <family val="2"/>
      </rPr>
      <t xml:space="preserve">7 / 10 /  12- </t>
    </r>
    <r>
      <rPr>
        <b/>
        <sz val="8"/>
        <rFont val="Arial"/>
        <family val="2"/>
      </rPr>
      <t>108х</t>
    </r>
    <r>
      <rPr>
        <sz val="8"/>
        <rFont val="Arial"/>
        <family val="2"/>
      </rPr>
      <t>4 / 6 / 8</t>
    </r>
  </si>
  <si>
    <r>
      <rPr>
        <b/>
        <sz val="8"/>
        <rFont val="Arial"/>
        <family val="2"/>
      </rPr>
      <t>273х</t>
    </r>
    <r>
      <rPr>
        <sz val="8"/>
        <rFont val="Arial"/>
        <family val="2"/>
      </rPr>
      <t xml:space="preserve">7 / 10 /  12- </t>
    </r>
    <r>
      <rPr>
        <b/>
        <sz val="8"/>
        <rFont val="Arial"/>
        <family val="2"/>
      </rPr>
      <t>114х</t>
    </r>
    <r>
      <rPr>
        <sz val="8"/>
        <rFont val="Arial"/>
        <family val="2"/>
      </rPr>
      <t>4 / 6 /8</t>
    </r>
  </si>
  <si>
    <r>
      <rPr>
        <b/>
        <sz val="8"/>
        <rFont val="Arial"/>
        <family val="2"/>
      </rPr>
      <t>273х</t>
    </r>
    <r>
      <rPr>
        <sz val="8"/>
        <rFont val="Arial"/>
        <family val="2"/>
      </rPr>
      <t xml:space="preserve">7 / 10 / 12 - </t>
    </r>
    <r>
      <rPr>
        <b/>
        <sz val="8"/>
        <rFont val="Arial"/>
        <family val="2"/>
      </rPr>
      <t>133х</t>
    </r>
    <r>
      <rPr>
        <sz val="8"/>
        <rFont val="Arial"/>
        <family val="2"/>
      </rPr>
      <t xml:space="preserve">4 / 6 /8 </t>
    </r>
  </si>
  <si>
    <r>
      <rPr>
        <b/>
        <sz val="8"/>
        <rFont val="Arial"/>
        <family val="2"/>
      </rPr>
      <t>273х</t>
    </r>
    <r>
      <rPr>
        <sz val="8"/>
        <rFont val="Arial"/>
        <family val="2"/>
      </rPr>
      <t xml:space="preserve">7 / 10 / 12 - </t>
    </r>
    <r>
      <rPr>
        <b/>
        <sz val="8"/>
        <rFont val="Arial"/>
        <family val="2"/>
      </rPr>
      <t>159х</t>
    </r>
    <r>
      <rPr>
        <sz val="8"/>
        <rFont val="Arial"/>
        <family val="2"/>
      </rPr>
      <t>4,5 / 8 / 10</t>
    </r>
  </si>
  <si>
    <r>
      <rPr>
        <b/>
        <sz val="8"/>
        <rFont val="Arial"/>
        <family val="2"/>
      </rPr>
      <t>273х</t>
    </r>
    <r>
      <rPr>
        <sz val="8"/>
        <rFont val="Arial"/>
        <family val="2"/>
      </rPr>
      <t xml:space="preserve">7 / 10 / 12 - </t>
    </r>
    <r>
      <rPr>
        <b/>
        <sz val="8"/>
        <rFont val="Arial"/>
        <family val="2"/>
      </rPr>
      <t>168х</t>
    </r>
    <r>
      <rPr>
        <sz val="8"/>
        <rFont val="Arial"/>
        <family val="2"/>
      </rPr>
      <t>4,5 / 8 / 10</t>
    </r>
  </si>
  <si>
    <r>
      <rPr>
        <b/>
        <sz val="8"/>
        <rFont val="Arial"/>
        <family val="2"/>
      </rPr>
      <t>273х</t>
    </r>
    <r>
      <rPr>
        <sz val="8"/>
        <rFont val="Arial"/>
        <family val="2"/>
      </rPr>
      <t xml:space="preserve">7 / 8 / 10 / 12 - </t>
    </r>
    <r>
      <rPr>
        <b/>
        <sz val="8"/>
        <rFont val="Arial"/>
        <family val="2"/>
      </rPr>
      <t>219х</t>
    </r>
    <r>
      <rPr>
        <sz val="8"/>
        <rFont val="Arial"/>
        <family val="2"/>
      </rPr>
      <t>6 / 6 / 8 / 10</t>
    </r>
  </si>
  <si>
    <r>
      <rPr>
        <b/>
        <sz val="8"/>
        <rFont val="Arial"/>
        <family val="2"/>
      </rPr>
      <t>325х</t>
    </r>
    <r>
      <rPr>
        <sz val="8"/>
        <rFont val="Arial"/>
        <family val="2"/>
      </rPr>
      <t xml:space="preserve">8 / 10 /12- </t>
    </r>
    <r>
      <rPr>
        <b/>
        <sz val="8"/>
        <rFont val="Arial"/>
        <family val="2"/>
      </rPr>
      <t>108х</t>
    </r>
    <r>
      <rPr>
        <sz val="8"/>
        <rFont val="Arial"/>
        <family val="2"/>
      </rPr>
      <t>4 / 4 /6</t>
    </r>
  </si>
  <si>
    <r>
      <rPr>
        <b/>
        <sz val="8"/>
        <rFont val="Arial"/>
        <family val="2"/>
      </rPr>
      <t>325х</t>
    </r>
    <r>
      <rPr>
        <sz val="8"/>
        <rFont val="Arial"/>
        <family val="2"/>
      </rPr>
      <t xml:space="preserve">8 / 10 /12- </t>
    </r>
    <r>
      <rPr>
        <b/>
        <sz val="8"/>
        <rFont val="Arial"/>
        <family val="2"/>
      </rPr>
      <t>114х</t>
    </r>
    <r>
      <rPr>
        <sz val="8"/>
        <rFont val="Arial"/>
        <family val="2"/>
      </rPr>
      <t>4 / 4 / 6</t>
    </r>
  </si>
  <si>
    <r>
      <rPr>
        <b/>
        <sz val="8"/>
        <rFont val="Arial"/>
        <family val="2"/>
      </rPr>
      <t>325х</t>
    </r>
    <r>
      <rPr>
        <sz val="8"/>
        <rFont val="Arial"/>
        <family val="2"/>
      </rPr>
      <t xml:space="preserve">8 / 10 / 12 - </t>
    </r>
    <r>
      <rPr>
        <b/>
        <sz val="8"/>
        <rFont val="Arial"/>
        <family val="2"/>
      </rPr>
      <t>133х</t>
    </r>
    <r>
      <rPr>
        <sz val="8"/>
        <rFont val="Arial"/>
        <family val="2"/>
      </rPr>
      <t xml:space="preserve">5 / 6 / 8 </t>
    </r>
  </si>
  <si>
    <r>
      <rPr>
        <b/>
        <sz val="8"/>
        <rFont val="Arial"/>
        <family val="2"/>
      </rPr>
      <t>325х</t>
    </r>
    <r>
      <rPr>
        <sz val="8"/>
        <rFont val="Arial"/>
        <family val="2"/>
      </rPr>
      <t xml:space="preserve">8 / 10 / 12 - </t>
    </r>
    <r>
      <rPr>
        <b/>
        <sz val="8"/>
        <rFont val="Arial"/>
        <family val="2"/>
      </rPr>
      <t>159х</t>
    </r>
    <r>
      <rPr>
        <sz val="8"/>
        <rFont val="Arial"/>
        <family val="2"/>
      </rPr>
      <t>4,5 / 6 / 8</t>
    </r>
  </si>
  <si>
    <r>
      <rPr>
        <b/>
        <sz val="8"/>
        <rFont val="Arial"/>
        <family val="2"/>
      </rPr>
      <t>325х</t>
    </r>
    <r>
      <rPr>
        <sz val="8"/>
        <rFont val="Arial"/>
        <family val="2"/>
      </rPr>
      <t xml:space="preserve">8 / 10 / 12 - </t>
    </r>
    <r>
      <rPr>
        <b/>
        <sz val="8"/>
        <rFont val="Arial"/>
        <family val="2"/>
      </rPr>
      <t>168х</t>
    </r>
    <r>
      <rPr>
        <sz val="8"/>
        <rFont val="Arial"/>
        <family val="2"/>
      </rPr>
      <t>4 / 6 / 8</t>
    </r>
  </si>
  <si>
    <r>
      <rPr>
        <b/>
        <sz val="8"/>
        <rFont val="Arial"/>
        <family val="2"/>
      </rPr>
      <t>325х</t>
    </r>
    <r>
      <rPr>
        <sz val="8"/>
        <rFont val="Arial"/>
        <family val="2"/>
      </rPr>
      <t xml:space="preserve">8 / 10 / 12- </t>
    </r>
    <r>
      <rPr>
        <b/>
        <sz val="8"/>
        <rFont val="Arial"/>
        <family val="2"/>
      </rPr>
      <t>219х</t>
    </r>
    <r>
      <rPr>
        <sz val="8"/>
        <rFont val="Arial"/>
        <family val="2"/>
      </rPr>
      <t>7 / 8 / 10</t>
    </r>
  </si>
  <si>
    <r>
      <rPr>
        <b/>
        <sz val="8"/>
        <rFont val="Arial"/>
        <family val="2"/>
      </rPr>
      <t>325х</t>
    </r>
    <r>
      <rPr>
        <sz val="8"/>
        <rFont val="Arial"/>
        <family val="2"/>
      </rPr>
      <t xml:space="preserve">8 / 10 / 12- </t>
    </r>
    <r>
      <rPr>
        <b/>
        <sz val="8"/>
        <rFont val="Arial"/>
        <family val="2"/>
      </rPr>
      <t>273х</t>
    </r>
    <r>
      <rPr>
        <sz val="8"/>
        <rFont val="Arial"/>
        <family val="2"/>
      </rPr>
      <t>7 / 10 / 12</t>
    </r>
  </si>
  <si>
    <r>
      <rPr>
        <b/>
        <sz val="8"/>
        <rFont val="Arial"/>
        <family val="2"/>
      </rPr>
      <t>377х</t>
    </r>
    <r>
      <rPr>
        <sz val="8"/>
        <rFont val="Arial"/>
        <family val="2"/>
      </rPr>
      <t xml:space="preserve">10 </t>
    </r>
    <r>
      <rPr>
        <b/>
        <sz val="8"/>
        <rFont val="Arial"/>
        <family val="2"/>
      </rPr>
      <t xml:space="preserve">/ </t>
    </r>
    <r>
      <rPr>
        <sz val="8"/>
        <rFont val="Arial"/>
        <family val="2"/>
      </rPr>
      <t xml:space="preserve">12 - </t>
    </r>
    <r>
      <rPr>
        <b/>
        <sz val="8"/>
        <rFont val="Arial"/>
        <family val="2"/>
      </rPr>
      <t>219х</t>
    </r>
    <r>
      <rPr>
        <sz val="8"/>
        <rFont val="Arial"/>
        <family val="2"/>
      </rPr>
      <t xml:space="preserve"> 8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8</t>
    </r>
  </si>
  <si>
    <r>
      <rPr>
        <b/>
        <sz val="8"/>
        <rFont val="Arial"/>
        <family val="2"/>
      </rPr>
      <t>377х</t>
    </r>
    <r>
      <rPr>
        <sz val="8"/>
        <rFont val="Arial"/>
        <family val="2"/>
      </rPr>
      <t xml:space="preserve">10 / 12 - </t>
    </r>
    <r>
      <rPr>
        <b/>
        <sz val="8"/>
        <rFont val="Arial"/>
        <family val="2"/>
      </rPr>
      <t xml:space="preserve">273х </t>
    </r>
    <r>
      <rPr>
        <sz val="8"/>
        <rFont val="Arial"/>
        <family val="2"/>
      </rPr>
      <t>7 / 10</t>
    </r>
  </si>
  <si>
    <r>
      <rPr>
        <b/>
        <sz val="8"/>
        <rFont val="Arial"/>
        <family val="2"/>
      </rPr>
      <t>377х</t>
    </r>
    <r>
      <rPr>
        <sz val="8"/>
        <rFont val="Arial"/>
        <family val="2"/>
      </rPr>
      <t xml:space="preserve">10 / 12 /14 / 16 - </t>
    </r>
    <r>
      <rPr>
        <b/>
        <sz val="8"/>
        <rFont val="Arial"/>
        <family val="2"/>
      </rPr>
      <t>325х</t>
    </r>
    <r>
      <rPr>
        <sz val="8"/>
        <rFont val="Arial"/>
        <family val="2"/>
      </rPr>
      <t>8 / 10 / 12 / 16</t>
    </r>
  </si>
  <si>
    <r>
      <rPr>
        <b/>
        <sz val="8"/>
        <rFont val="Arial"/>
        <family val="2"/>
      </rPr>
      <t>426</t>
    </r>
    <r>
      <rPr>
        <sz val="8"/>
        <rFont val="Arial"/>
        <family val="2"/>
      </rPr>
      <t xml:space="preserve">х 10/ 12 - </t>
    </r>
    <r>
      <rPr>
        <b/>
        <sz val="8"/>
        <rFont val="Arial"/>
        <family val="2"/>
      </rPr>
      <t>159</t>
    </r>
    <r>
      <rPr>
        <sz val="8"/>
        <rFont val="Arial"/>
        <family val="2"/>
      </rPr>
      <t>х 8/ 8</t>
    </r>
  </si>
  <si>
    <r>
      <rPr>
        <b/>
        <sz val="8"/>
        <rFont val="Arial"/>
        <family val="2"/>
      </rPr>
      <t>426</t>
    </r>
    <r>
      <rPr>
        <sz val="8"/>
        <rFont val="Arial"/>
        <family val="2"/>
      </rPr>
      <t xml:space="preserve">х 10 / 12 - </t>
    </r>
    <r>
      <rPr>
        <b/>
        <sz val="8"/>
        <rFont val="Arial"/>
        <family val="2"/>
      </rPr>
      <t>219</t>
    </r>
    <r>
      <rPr>
        <sz val="8"/>
        <rFont val="Arial"/>
        <family val="2"/>
      </rPr>
      <t>х 8 / 8</t>
    </r>
  </si>
  <si>
    <r>
      <rPr>
        <b/>
        <sz val="8"/>
        <rFont val="Arial"/>
        <family val="2"/>
      </rPr>
      <t xml:space="preserve">426х </t>
    </r>
    <r>
      <rPr>
        <sz val="8"/>
        <rFont val="Arial"/>
        <family val="2"/>
      </rPr>
      <t xml:space="preserve">10 </t>
    </r>
    <r>
      <rPr>
        <b/>
        <sz val="8"/>
        <rFont val="Arial"/>
        <family val="2"/>
      </rPr>
      <t xml:space="preserve">/ </t>
    </r>
    <r>
      <rPr>
        <sz val="8"/>
        <rFont val="Arial"/>
        <family val="2"/>
      </rPr>
      <t xml:space="preserve">12 - </t>
    </r>
    <r>
      <rPr>
        <b/>
        <sz val="8"/>
        <rFont val="Arial"/>
        <family val="2"/>
      </rPr>
      <t>273х</t>
    </r>
    <r>
      <rPr>
        <sz val="8"/>
        <rFont val="Arial"/>
        <family val="2"/>
      </rPr>
      <t xml:space="preserve"> 8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10</t>
    </r>
  </si>
  <si>
    <r>
      <rPr>
        <b/>
        <sz val="8"/>
        <rFont val="Arial"/>
        <family val="2"/>
      </rPr>
      <t xml:space="preserve">426х </t>
    </r>
    <r>
      <rPr>
        <sz val="8"/>
        <rFont val="Arial"/>
        <family val="2"/>
      </rPr>
      <t xml:space="preserve">10 / 12 / 14 / 16 - </t>
    </r>
    <r>
      <rPr>
        <b/>
        <sz val="8"/>
        <rFont val="Arial"/>
        <family val="2"/>
      </rPr>
      <t xml:space="preserve">325х </t>
    </r>
    <r>
      <rPr>
        <sz val="8"/>
        <rFont val="Arial"/>
        <family val="2"/>
      </rPr>
      <t>8 / 10 / 12 / 12</t>
    </r>
  </si>
  <si>
    <r>
      <rPr>
        <b/>
        <sz val="8"/>
        <rFont val="Arial"/>
        <family val="2"/>
      </rPr>
      <t xml:space="preserve">426х </t>
    </r>
    <r>
      <rPr>
        <sz val="8"/>
        <rFont val="Arial"/>
        <family val="2"/>
      </rPr>
      <t xml:space="preserve">10 / 12 / 16 - </t>
    </r>
    <r>
      <rPr>
        <b/>
        <sz val="8"/>
        <rFont val="Arial"/>
        <family val="2"/>
      </rPr>
      <t>377х</t>
    </r>
    <r>
      <rPr>
        <sz val="8"/>
        <rFont val="Arial"/>
        <family val="2"/>
      </rPr>
      <t>10 / 12 / 16</t>
    </r>
  </si>
  <si>
    <r>
      <rPr>
        <b/>
        <sz val="8"/>
        <rFont val="Arial"/>
        <family val="2"/>
      </rPr>
      <t>530</t>
    </r>
    <r>
      <rPr>
        <sz val="8"/>
        <rFont val="Arial"/>
        <family val="2"/>
      </rPr>
      <t xml:space="preserve">х 12 - </t>
    </r>
    <r>
      <rPr>
        <b/>
        <sz val="8"/>
        <rFont val="Arial"/>
        <family val="2"/>
      </rPr>
      <t>325х</t>
    </r>
    <r>
      <rPr>
        <sz val="8"/>
        <rFont val="Arial"/>
        <family val="2"/>
      </rPr>
      <t>10</t>
    </r>
  </si>
  <si>
    <r>
      <rPr>
        <b/>
        <sz val="8"/>
        <rFont val="Arial"/>
        <family val="2"/>
      </rPr>
      <t>530</t>
    </r>
    <r>
      <rPr>
        <sz val="8"/>
        <rFont val="Arial"/>
        <family val="2"/>
      </rPr>
      <t xml:space="preserve">х 12 - </t>
    </r>
    <r>
      <rPr>
        <b/>
        <sz val="8"/>
        <rFont val="Arial"/>
        <family val="2"/>
      </rPr>
      <t>377х</t>
    </r>
    <r>
      <rPr>
        <sz val="8"/>
        <rFont val="Arial"/>
        <family val="2"/>
      </rPr>
      <t>10</t>
    </r>
  </si>
  <si>
    <r>
      <rPr>
        <b/>
        <sz val="8"/>
        <rFont val="Arial"/>
        <family val="2"/>
      </rPr>
      <t>530</t>
    </r>
    <r>
      <rPr>
        <sz val="8"/>
        <rFont val="Arial"/>
        <family val="2"/>
      </rPr>
      <t xml:space="preserve">х 12 - </t>
    </r>
    <r>
      <rPr>
        <b/>
        <sz val="8"/>
        <rFont val="Arial"/>
        <family val="2"/>
      </rPr>
      <t>426х</t>
    </r>
    <r>
      <rPr>
        <sz val="8"/>
        <rFont val="Arial"/>
        <family val="2"/>
      </rPr>
      <t>10</t>
    </r>
  </si>
  <si>
    <r>
      <rPr>
        <b/>
        <sz val="8"/>
        <rFont val="Arial"/>
        <family val="2"/>
      </rPr>
      <t>45х</t>
    </r>
    <r>
      <rPr>
        <sz val="8"/>
        <rFont val="Arial"/>
        <family val="2"/>
      </rPr>
      <t xml:space="preserve">4 / 5 - </t>
    </r>
    <r>
      <rPr>
        <b/>
        <sz val="8"/>
        <rFont val="Arial"/>
        <family val="2"/>
      </rPr>
      <t>25х</t>
    </r>
    <r>
      <rPr>
        <sz val="8"/>
        <rFont val="Arial"/>
        <family val="2"/>
      </rPr>
      <t>3 / 3</t>
    </r>
  </si>
  <si>
    <r>
      <rPr>
        <b/>
        <sz val="8"/>
        <rFont val="Arial"/>
        <family val="2"/>
      </rPr>
      <t>45х</t>
    </r>
    <r>
      <rPr>
        <sz val="8"/>
        <rFont val="Arial"/>
        <family val="2"/>
      </rPr>
      <t xml:space="preserve">4 / 5 - </t>
    </r>
    <r>
      <rPr>
        <b/>
        <sz val="8"/>
        <rFont val="Arial"/>
        <family val="2"/>
      </rPr>
      <t>32(38)х</t>
    </r>
    <r>
      <rPr>
        <sz val="8"/>
        <rFont val="Arial"/>
        <family val="2"/>
      </rPr>
      <t>4 / 5</t>
    </r>
  </si>
  <si>
    <r>
      <rPr>
        <b/>
        <sz val="8"/>
        <rFont val="Arial"/>
        <family val="2"/>
      </rPr>
      <t>57х</t>
    </r>
    <r>
      <rPr>
        <sz val="8"/>
        <rFont val="Arial"/>
        <family val="2"/>
      </rPr>
      <t xml:space="preserve">4 / 5 / 6 - </t>
    </r>
    <r>
      <rPr>
        <b/>
        <sz val="8"/>
        <rFont val="Arial"/>
        <family val="2"/>
      </rPr>
      <t>32х</t>
    </r>
    <r>
      <rPr>
        <sz val="8"/>
        <rFont val="Arial"/>
        <family val="2"/>
      </rPr>
      <t>2 / 3 / 4</t>
    </r>
  </si>
  <si>
    <r>
      <rPr>
        <b/>
        <sz val="8"/>
        <rFont val="Arial"/>
        <family val="2"/>
      </rPr>
      <t>57х</t>
    </r>
    <r>
      <rPr>
        <sz val="8"/>
        <rFont val="Arial"/>
        <family val="2"/>
      </rPr>
      <t xml:space="preserve">4 / 5 / 6 - </t>
    </r>
    <r>
      <rPr>
        <b/>
        <sz val="8"/>
        <rFont val="Arial"/>
        <family val="2"/>
      </rPr>
      <t>38х</t>
    </r>
    <r>
      <rPr>
        <sz val="8"/>
        <rFont val="Arial"/>
        <family val="2"/>
      </rPr>
      <t>4 / 4 / 4</t>
    </r>
  </si>
  <si>
    <r>
      <rPr>
        <b/>
        <sz val="8"/>
        <rFont val="Arial"/>
        <family val="2"/>
      </rPr>
      <t>57х</t>
    </r>
    <r>
      <rPr>
        <sz val="8"/>
        <rFont val="Arial"/>
        <family val="2"/>
      </rPr>
      <t xml:space="preserve">4 / 5 / 6 - </t>
    </r>
    <r>
      <rPr>
        <b/>
        <sz val="8"/>
        <rFont val="Arial"/>
        <family val="2"/>
      </rPr>
      <t>45х</t>
    </r>
    <r>
      <rPr>
        <sz val="8"/>
        <rFont val="Arial"/>
        <family val="2"/>
      </rPr>
      <t>2,5 / 4 / 5</t>
    </r>
  </si>
  <si>
    <r>
      <rPr>
        <b/>
        <sz val="8"/>
        <rFont val="Arial"/>
        <family val="2"/>
      </rPr>
      <t>76х</t>
    </r>
    <r>
      <rPr>
        <sz val="8"/>
        <rFont val="Arial"/>
        <family val="2"/>
      </rPr>
      <t xml:space="preserve">3,5 / 6 - </t>
    </r>
    <r>
      <rPr>
        <b/>
        <sz val="8"/>
        <rFont val="Arial"/>
        <family val="2"/>
      </rPr>
      <t>38х</t>
    </r>
    <r>
      <rPr>
        <sz val="8"/>
        <rFont val="Arial"/>
        <family val="2"/>
      </rPr>
      <t>2,5 / 3</t>
    </r>
  </si>
  <si>
    <r>
      <rPr>
        <b/>
        <sz val="8"/>
        <rFont val="Arial"/>
        <family val="2"/>
      </rPr>
      <t>76х</t>
    </r>
    <r>
      <rPr>
        <sz val="8"/>
        <rFont val="Arial"/>
        <family val="2"/>
      </rPr>
      <t xml:space="preserve">3,5 / 6 - </t>
    </r>
    <r>
      <rPr>
        <b/>
        <sz val="8"/>
        <rFont val="Arial"/>
        <family val="2"/>
      </rPr>
      <t>45х</t>
    </r>
    <r>
      <rPr>
        <sz val="8"/>
        <rFont val="Arial"/>
        <family val="2"/>
      </rPr>
      <t>2,5 / 4</t>
    </r>
  </si>
  <si>
    <r>
      <rPr>
        <b/>
        <sz val="8"/>
        <rFont val="Arial"/>
        <family val="2"/>
      </rPr>
      <t>76х</t>
    </r>
    <r>
      <rPr>
        <sz val="8"/>
        <rFont val="Arial"/>
        <family val="2"/>
      </rPr>
      <t xml:space="preserve">3,5 / 6 - </t>
    </r>
    <r>
      <rPr>
        <b/>
        <sz val="8"/>
        <rFont val="Arial"/>
        <family val="2"/>
      </rPr>
      <t>57х</t>
    </r>
    <r>
      <rPr>
        <sz val="8"/>
        <rFont val="Arial"/>
        <family val="2"/>
      </rPr>
      <t>3 /  5</t>
    </r>
  </si>
  <si>
    <r>
      <rPr>
        <b/>
        <sz val="8"/>
        <rFont val="Arial"/>
        <family val="2"/>
      </rPr>
      <t>89х</t>
    </r>
    <r>
      <rPr>
        <sz val="8"/>
        <rFont val="Arial"/>
        <family val="2"/>
      </rPr>
      <t xml:space="preserve">3,5 / 6 / 8 - </t>
    </r>
    <r>
      <rPr>
        <b/>
        <sz val="8"/>
        <rFont val="Arial"/>
        <family val="2"/>
      </rPr>
      <t>45х</t>
    </r>
    <r>
      <rPr>
        <sz val="8"/>
        <rFont val="Arial"/>
        <family val="2"/>
      </rPr>
      <t>2,5 / 4 / 5</t>
    </r>
  </si>
  <si>
    <r>
      <rPr>
        <b/>
        <sz val="8"/>
        <rFont val="Arial"/>
        <family val="2"/>
      </rPr>
      <t>89х</t>
    </r>
    <r>
      <rPr>
        <sz val="8"/>
        <rFont val="Arial"/>
        <family val="2"/>
      </rPr>
      <t xml:space="preserve">3,5 / 6 / 8 - </t>
    </r>
    <r>
      <rPr>
        <b/>
        <sz val="8"/>
        <rFont val="Arial"/>
        <family val="2"/>
      </rPr>
      <t>57х</t>
    </r>
    <r>
      <rPr>
        <sz val="8"/>
        <rFont val="Arial"/>
        <family val="2"/>
      </rPr>
      <t>3 / 4 / 5</t>
    </r>
  </si>
  <si>
    <r>
      <rPr>
        <b/>
        <sz val="8"/>
        <rFont val="Arial"/>
        <family val="2"/>
      </rPr>
      <t>89х</t>
    </r>
    <r>
      <rPr>
        <sz val="8"/>
        <rFont val="Arial"/>
        <family val="2"/>
      </rPr>
      <t xml:space="preserve">3,5 / 6 / 8 - </t>
    </r>
    <r>
      <rPr>
        <b/>
        <sz val="8"/>
        <rFont val="Arial"/>
        <family val="2"/>
      </rPr>
      <t>76х</t>
    </r>
    <r>
      <rPr>
        <sz val="8"/>
        <rFont val="Arial"/>
        <family val="2"/>
      </rPr>
      <t>3,5 / 5 / 6</t>
    </r>
  </si>
  <si>
    <r>
      <rPr>
        <b/>
        <sz val="8"/>
        <rFont val="Arial"/>
        <family val="2"/>
      </rPr>
      <t>108 (114) х</t>
    </r>
    <r>
      <rPr>
        <sz val="8"/>
        <rFont val="Arial"/>
        <family val="2"/>
      </rPr>
      <t xml:space="preserve">4 / 6 / 8  - </t>
    </r>
    <r>
      <rPr>
        <b/>
        <sz val="8"/>
        <rFont val="Arial"/>
        <family val="2"/>
      </rPr>
      <t>57х</t>
    </r>
    <r>
      <rPr>
        <sz val="8"/>
        <rFont val="Arial"/>
        <family val="2"/>
      </rPr>
      <t xml:space="preserve">3 / 4 / 5 </t>
    </r>
  </si>
  <si>
    <r>
      <rPr>
        <b/>
        <sz val="8"/>
        <rFont val="Arial"/>
        <family val="2"/>
      </rPr>
      <t>108 (114) х</t>
    </r>
    <r>
      <rPr>
        <sz val="8"/>
        <rFont val="Arial"/>
        <family val="2"/>
      </rPr>
      <t xml:space="preserve">4 / 6 / 8  - </t>
    </r>
    <r>
      <rPr>
        <b/>
        <sz val="8"/>
        <rFont val="Arial"/>
        <family val="2"/>
      </rPr>
      <t>76(89)х</t>
    </r>
    <r>
      <rPr>
        <sz val="8"/>
        <rFont val="Arial"/>
        <family val="2"/>
      </rPr>
      <t xml:space="preserve">3,5 / 5 / 6 </t>
    </r>
  </si>
  <si>
    <r>
      <rPr>
        <b/>
        <sz val="8"/>
        <rFont val="Arial"/>
        <family val="2"/>
      </rPr>
      <t>133х</t>
    </r>
    <r>
      <rPr>
        <sz val="8"/>
        <rFont val="Arial"/>
        <family val="2"/>
      </rPr>
      <t xml:space="preserve">5 / 8 / 10  - </t>
    </r>
    <r>
      <rPr>
        <b/>
        <sz val="8"/>
        <rFont val="Arial"/>
        <family val="2"/>
      </rPr>
      <t xml:space="preserve">108(114) х </t>
    </r>
    <r>
      <rPr>
        <sz val="8"/>
        <rFont val="Arial"/>
        <family val="2"/>
      </rPr>
      <t xml:space="preserve">4 / 6 / 9 </t>
    </r>
  </si>
  <si>
    <r>
      <rPr>
        <b/>
        <sz val="8"/>
        <rFont val="Arial"/>
        <family val="2"/>
      </rPr>
      <t xml:space="preserve">133х4 </t>
    </r>
    <r>
      <rPr>
        <sz val="8"/>
        <rFont val="Arial"/>
        <family val="2"/>
      </rPr>
      <t xml:space="preserve">/ 6 / 8 - </t>
    </r>
    <r>
      <rPr>
        <b/>
        <sz val="8"/>
        <rFont val="Arial"/>
        <family val="2"/>
      </rPr>
      <t>89х</t>
    </r>
    <r>
      <rPr>
        <sz val="8"/>
        <rFont val="Arial"/>
        <family val="2"/>
      </rPr>
      <t>3,5 / 5 / 6</t>
    </r>
  </si>
  <si>
    <r>
      <rPr>
        <b/>
        <sz val="8"/>
        <rFont val="Arial"/>
        <family val="2"/>
      </rPr>
      <t>159х</t>
    </r>
    <r>
      <rPr>
        <sz val="8"/>
        <rFont val="Arial"/>
        <family val="2"/>
      </rPr>
      <t>4,5 / 8</t>
    </r>
    <r>
      <rPr>
        <b/>
        <sz val="8"/>
        <rFont val="Arial"/>
        <family val="2"/>
      </rPr>
      <t xml:space="preserve"> - 57х</t>
    </r>
    <r>
      <rPr>
        <sz val="8"/>
        <rFont val="Arial"/>
        <family val="2"/>
      </rPr>
      <t>3 / 4</t>
    </r>
  </si>
  <si>
    <r>
      <rPr>
        <b/>
        <sz val="8"/>
        <rFont val="Arial"/>
        <family val="2"/>
      </rPr>
      <t>159</t>
    </r>
    <r>
      <rPr>
        <sz val="8"/>
        <rFont val="Arial"/>
        <family val="2"/>
      </rPr>
      <t xml:space="preserve">х4,5 / 8 - </t>
    </r>
    <r>
      <rPr>
        <b/>
        <sz val="8"/>
        <rFont val="Arial"/>
        <family val="2"/>
      </rPr>
      <t>76</t>
    </r>
    <r>
      <rPr>
        <sz val="8"/>
        <rFont val="Arial"/>
        <family val="2"/>
      </rPr>
      <t>х3,5 / 5</t>
    </r>
  </si>
  <si>
    <r>
      <rPr>
        <b/>
        <sz val="8"/>
        <rFont val="Arial"/>
        <family val="2"/>
      </rPr>
      <t>159</t>
    </r>
    <r>
      <rPr>
        <sz val="8"/>
        <rFont val="Arial"/>
        <family val="2"/>
      </rPr>
      <t xml:space="preserve">х4,5/ 8 /10 /12 - </t>
    </r>
    <r>
      <rPr>
        <b/>
        <sz val="8"/>
        <rFont val="Arial"/>
        <family val="2"/>
      </rPr>
      <t>89</t>
    </r>
    <r>
      <rPr>
        <sz val="8"/>
        <rFont val="Arial"/>
        <family val="2"/>
      </rPr>
      <t>х3,5 / 6 / 8/ 8</t>
    </r>
  </si>
  <si>
    <r>
      <rPr>
        <b/>
        <sz val="8"/>
        <rFont val="Arial"/>
        <family val="2"/>
      </rPr>
      <t>159х</t>
    </r>
    <r>
      <rPr>
        <sz val="8"/>
        <rFont val="Arial"/>
        <family val="2"/>
      </rPr>
      <t>4</t>
    </r>
    <r>
      <rPr>
        <b/>
        <sz val="8"/>
        <rFont val="Arial"/>
        <family val="2"/>
      </rPr>
      <t>,</t>
    </r>
    <r>
      <rPr>
        <sz val="8"/>
        <rFont val="Arial"/>
        <family val="2"/>
      </rPr>
      <t xml:space="preserve">5/ 8/ 10/12 - </t>
    </r>
    <r>
      <rPr>
        <b/>
        <sz val="8"/>
        <rFont val="Arial"/>
        <family val="2"/>
      </rPr>
      <t>108 (114)х</t>
    </r>
    <r>
      <rPr>
        <sz val="8"/>
        <rFont val="Arial"/>
        <family val="2"/>
      </rPr>
      <t xml:space="preserve">4/ 6 / 8/ 9 </t>
    </r>
  </si>
  <si>
    <r>
      <rPr>
        <b/>
        <sz val="8"/>
        <rFont val="Arial"/>
        <family val="2"/>
      </rPr>
      <t>159х</t>
    </r>
    <r>
      <rPr>
        <sz val="8"/>
        <rFont val="Arial"/>
        <family val="2"/>
      </rPr>
      <t>4</t>
    </r>
    <r>
      <rPr>
        <b/>
        <sz val="8"/>
        <rFont val="Arial"/>
        <family val="2"/>
      </rPr>
      <t>,</t>
    </r>
    <r>
      <rPr>
        <sz val="8"/>
        <rFont val="Arial"/>
        <family val="2"/>
      </rPr>
      <t xml:space="preserve">5/8/10/12  - </t>
    </r>
    <r>
      <rPr>
        <b/>
        <sz val="8"/>
        <rFont val="Arial"/>
        <family val="2"/>
      </rPr>
      <t>133х</t>
    </r>
    <r>
      <rPr>
        <sz val="8"/>
        <rFont val="Arial"/>
        <family val="2"/>
      </rPr>
      <t xml:space="preserve">4 / 8 /10/10 </t>
    </r>
  </si>
  <si>
    <r>
      <rPr>
        <b/>
        <sz val="8"/>
        <rFont val="Arial"/>
        <family val="2"/>
      </rPr>
      <t>219х</t>
    </r>
    <r>
      <rPr>
        <sz val="8"/>
        <rFont val="Arial"/>
        <family val="2"/>
      </rPr>
      <t xml:space="preserve">6 / 8 / 10  - </t>
    </r>
    <r>
      <rPr>
        <b/>
        <sz val="8"/>
        <rFont val="Arial"/>
        <family val="2"/>
      </rPr>
      <t>159х</t>
    </r>
    <r>
      <rPr>
        <sz val="8"/>
        <rFont val="Arial"/>
        <family val="2"/>
      </rPr>
      <t xml:space="preserve">4,5 / 6 / 8 </t>
    </r>
  </si>
  <si>
    <r>
      <rPr>
        <b/>
        <sz val="8"/>
        <rFont val="Arial"/>
        <family val="2"/>
      </rPr>
      <t>219х6</t>
    </r>
    <r>
      <rPr>
        <sz val="8"/>
        <rFont val="Arial"/>
        <family val="2"/>
      </rPr>
      <t xml:space="preserve"> / 8 / 10  - </t>
    </r>
    <r>
      <rPr>
        <b/>
        <sz val="8"/>
        <rFont val="Arial"/>
        <family val="2"/>
      </rPr>
      <t>133х4</t>
    </r>
    <r>
      <rPr>
        <sz val="8"/>
        <rFont val="Arial"/>
        <family val="2"/>
      </rPr>
      <t xml:space="preserve"> / 8 / 8</t>
    </r>
  </si>
  <si>
    <r>
      <rPr>
        <b/>
        <sz val="8"/>
        <rFont val="Arial"/>
        <family val="2"/>
      </rPr>
      <t>273х7</t>
    </r>
    <r>
      <rPr>
        <sz val="8"/>
        <rFont val="Arial"/>
        <family val="2"/>
      </rPr>
      <t xml:space="preserve"> / 10 / 12  - </t>
    </r>
    <r>
      <rPr>
        <b/>
        <sz val="8"/>
        <rFont val="Arial"/>
        <family val="2"/>
      </rPr>
      <t>159х4,5</t>
    </r>
    <r>
      <rPr>
        <sz val="8"/>
        <rFont val="Arial"/>
        <family val="2"/>
      </rPr>
      <t xml:space="preserve"> / 8 / 10 </t>
    </r>
  </si>
  <si>
    <r>
      <rPr>
        <b/>
        <sz val="8"/>
        <rFont val="Arial"/>
        <family val="2"/>
      </rPr>
      <t>273х</t>
    </r>
    <r>
      <rPr>
        <sz val="8"/>
        <rFont val="Arial"/>
        <family val="2"/>
      </rPr>
      <t xml:space="preserve">7 / 10 / 12  - </t>
    </r>
    <r>
      <rPr>
        <b/>
        <sz val="8"/>
        <rFont val="Arial"/>
        <family val="2"/>
      </rPr>
      <t>219х</t>
    </r>
    <r>
      <rPr>
        <sz val="8"/>
        <rFont val="Arial"/>
        <family val="2"/>
      </rPr>
      <t xml:space="preserve">6 / 8 / 10 </t>
    </r>
  </si>
  <si>
    <r>
      <rPr>
        <b/>
        <sz val="8"/>
        <rFont val="Arial"/>
        <family val="2"/>
      </rPr>
      <t>325х</t>
    </r>
    <r>
      <rPr>
        <sz val="8"/>
        <rFont val="Arial"/>
        <family val="2"/>
      </rPr>
      <t xml:space="preserve">8 / 10 / 12  - </t>
    </r>
    <r>
      <rPr>
        <b/>
        <sz val="8"/>
        <rFont val="Arial"/>
        <family val="2"/>
      </rPr>
      <t>273х</t>
    </r>
    <r>
      <rPr>
        <sz val="8"/>
        <rFont val="Arial"/>
        <family val="2"/>
      </rPr>
      <t xml:space="preserve">7 / 10 / 12 </t>
    </r>
  </si>
  <si>
    <r>
      <rPr>
        <b/>
        <sz val="8"/>
        <rFont val="Arial"/>
        <family val="2"/>
      </rPr>
      <t>377х</t>
    </r>
    <r>
      <rPr>
        <sz val="8"/>
        <rFont val="Arial"/>
        <family val="2"/>
      </rPr>
      <t xml:space="preserve">10 / 12  - </t>
    </r>
    <r>
      <rPr>
        <b/>
        <sz val="8"/>
        <rFont val="Arial"/>
        <family val="2"/>
      </rPr>
      <t>325х</t>
    </r>
    <r>
      <rPr>
        <sz val="8"/>
        <rFont val="Arial"/>
        <family val="2"/>
      </rPr>
      <t xml:space="preserve">8 / 10 </t>
    </r>
  </si>
  <si>
    <r>
      <rPr>
        <b/>
        <sz val="8"/>
        <rFont val="Arial"/>
        <family val="2"/>
      </rPr>
      <t>426х10</t>
    </r>
    <r>
      <rPr>
        <sz val="8"/>
        <rFont val="Arial"/>
        <family val="2"/>
      </rPr>
      <t xml:space="preserve"> / 12  - </t>
    </r>
    <r>
      <rPr>
        <b/>
        <sz val="8"/>
        <rFont val="Arial"/>
        <family val="2"/>
      </rPr>
      <t>377</t>
    </r>
    <r>
      <rPr>
        <sz val="8"/>
        <rFont val="Arial"/>
        <family val="2"/>
      </rPr>
      <t xml:space="preserve">х10 / 12 </t>
    </r>
  </si>
  <si>
    <r>
      <rPr>
        <b/>
        <sz val="8"/>
        <rFont val="Arial"/>
        <family val="2"/>
      </rPr>
      <t>530х</t>
    </r>
    <r>
      <rPr>
        <sz val="8"/>
        <rFont val="Arial"/>
        <family val="2"/>
      </rPr>
      <t xml:space="preserve">12  - </t>
    </r>
    <r>
      <rPr>
        <b/>
        <sz val="8"/>
        <rFont val="Arial"/>
        <family val="2"/>
      </rPr>
      <t>325</t>
    </r>
    <r>
      <rPr>
        <sz val="8"/>
        <rFont val="Arial"/>
        <family val="2"/>
      </rPr>
      <t>х10</t>
    </r>
  </si>
  <si>
    <r>
      <rPr>
        <b/>
        <sz val="8"/>
        <rFont val="Arial"/>
        <family val="2"/>
      </rPr>
      <t>530х</t>
    </r>
    <r>
      <rPr>
        <sz val="8"/>
        <rFont val="Arial"/>
        <family val="2"/>
      </rPr>
      <t xml:space="preserve">12  - </t>
    </r>
    <r>
      <rPr>
        <b/>
        <sz val="8"/>
        <rFont val="Arial"/>
        <family val="2"/>
      </rPr>
      <t>377</t>
    </r>
    <r>
      <rPr>
        <sz val="8"/>
        <rFont val="Arial"/>
        <family val="2"/>
      </rPr>
      <t>х10</t>
    </r>
  </si>
  <si>
    <r>
      <rPr>
        <b/>
        <sz val="8"/>
        <rFont val="Arial"/>
        <family val="2"/>
      </rPr>
      <t>530х</t>
    </r>
    <r>
      <rPr>
        <sz val="8"/>
        <rFont val="Arial"/>
        <family val="2"/>
      </rPr>
      <t xml:space="preserve">12  - </t>
    </r>
    <r>
      <rPr>
        <b/>
        <sz val="8"/>
        <rFont val="Arial"/>
        <family val="2"/>
      </rPr>
      <t>426</t>
    </r>
    <r>
      <rPr>
        <sz val="8"/>
        <rFont val="Arial"/>
        <family val="2"/>
      </rPr>
      <t>х10</t>
    </r>
  </si>
  <si>
    <t>Цена с  НДС</t>
  </si>
  <si>
    <t>Отводы крутоизогнутые 90°</t>
  </si>
  <si>
    <t>Наименование (типоразмер)</t>
  </si>
  <si>
    <t>S стенки, мм</t>
  </si>
  <si>
    <r>
      <t xml:space="preserve">Цена изделия (с учетом НДС), руб. </t>
    </r>
    <r>
      <rPr>
        <b/>
        <sz val="8"/>
        <rFont val="Times New Roman"/>
        <family val="1"/>
      </rPr>
      <t>90град.</t>
    </r>
  </si>
  <si>
    <t>90град.</t>
  </si>
  <si>
    <t>Масса кг,</t>
  </si>
  <si>
    <t>не более</t>
  </si>
  <si>
    <t>ст. 09Г2С</t>
  </si>
  <si>
    <t>ст. 12Х18Н10Т</t>
  </si>
  <si>
    <t>21,3 (Ду 15)</t>
  </si>
  <si>
    <t>-</t>
  </si>
  <si>
    <t>26,9 (Ду 25)</t>
  </si>
  <si>
    <t>33,7 (Ду 32)</t>
  </si>
  <si>
    <t xml:space="preserve"> 42 (Ду 32)</t>
  </si>
  <si>
    <t>дог.</t>
  </si>
  <si>
    <t>20 (18)</t>
  </si>
  <si>
    <t>16 (15)</t>
  </si>
  <si>
    <t>10 (R=1DN)</t>
  </si>
  <si>
    <t>12 (R=1DN)</t>
  </si>
  <si>
    <t>16 (R=1DN)</t>
  </si>
  <si>
    <t>18 (R=1DN)</t>
  </si>
  <si>
    <t>20 (R=1DN)</t>
  </si>
  <si>
    <t>24 (R=1DN)</t>
  </si>
  <si>
    <t>12(10) (R=1DN)</t>
  </si>
  <si>
    <t>ОСТ 34.10.699-97 ст.20</t>
  </si>
  <si>
    <t>(типоразмер)</t>
  </si>
  <si>
    <r>
      <t>Цена изделия (с учетом НДС), руб.</t>
    </r>
    <r>
      <rPr>
        <b/>
        <sz val="9"/>
        <rFont val="Times New Roman"/>
        <family val="1"/>
      </rPr>
      <t xml:space="preserve"> 90град.</t>
    </r>
  </si>
  <si>
    <t>Ст.20</t>
  </si>
  <si>
    <t>Ст.09Г2С</t>
  </si>
  <si>
    <t>57*3</t>
  </si>
  <si>
    <t>76*3,5</t>
  </si>
  <si>
    <t>89*3,5</t>
  </si>
  <si>
    <t>108*4</t>
  </si>
  <si>
    <t>133*4</t>
  </si>
  <si>
    <t>159*6</t>
  </si>
  <si>
    <t>219*8</t>
  </si>
  <si>
    <t>273*10</t>
  </si>
  <si>
    <t>325*10</t>
  </si>
  <si>
    <t>377*10</t>
  </si>
  <si>
    <t>426*10</t>
  </si>
  <si>
    <t>530*10/12</t>
  </si>
  <si>
    <t>630*10/12</t>
  </si>
  <si>
    <t>ОСТ 34.10.418-90 ст.08(12)Х18Н10Т</t>
  </si>
  <si>
    <t>Ст. 08(12)Х18Н10Т</t>
  </si>
  <si>
    <t>57*5</t>
  </si>
  <si>
    <t>76*6</t>
  </si>
  <si>
    <t>89*6</t>
  </si>
  <si>
    <t>108*6</t>
  </si>
  <si>
    <t>133*7</t>
  </si>
  <si>
    <t>159*8</t>
  </si>
  <si>
    <t>219*11</t>
  </si>
  <si>
    <t>273*11</t>
  </si>
  <si>
    <t>325*12</t>
  </si>
  <si>
    <t>Тройники штампованные ГОСТ 17376-2001</t>
  </si>
  <si>
    <t>Цена изделия (с учетом НДС), руб.</t>
  </si>
  <si>
    <t>Масса, кг, не более</t>
  </si>
  <si>
    <t>7/8</t>
  </si>
  <si>
    <t>9/10</t>
  </si>
  <si>
    <t>9 (R=1DN)</t>
  </si>
  <si>
    <t>10/12 R=1,5 DN</t>
  </si>
  <si>
    <t>Цена изделия (с учетом НДС), руб</t>
  </si>
  <si>
    <t>ст.09Г2С</t>
  </si>
  <si>
    <t>Ду</t>
  </si>
  <si>
    <r>
      <t>32*</t>
    </r>
    <r>
      <rPr>
        <sz val="8"/>
        <rFont val="Times New Roman"/>
        <family val="1"/>
      </rPr>
      <t>4</t>
    </r>
  </si>
  <si>
    <r>
      <t>38*</t>
    </r>
    <r>
      <rPr>
        <sz val="8"/>
        <rFont val="Times New Roman"/>
        <family val="1"/>
      </rPr>
      <t>4</t>
    </r>
  </si>
  <si>
    <r>
      <t>45*</t>
    </r>
    <r>
      <rPr>
        <sz val="8"/>
        <rFont val="Times New Roman"/>
        <family val="1"/>
      </rPr>
      <t>4</t>
    </r>
  </si>
  <si>
    <r>
      <t>57*</t>
    </r>
    <r>
      <rPr>
        <sz val="8"/>
        <rFont val="Times New Roman"/>
        <family val="1"/>
      </rPr>
      <t>5</t>
    </r>
  </si>
  <si>
    <r>
      <t>76*</t>
    </r>
    <r>
      <rPr>
        <sz val="8"/>
        <rFont val="Times New Roman"/>
        <family val="1"/>
      </rPr>
      <t>6</t>
    </r>
  </si>
  <si>
    <r>
      <t>89*</t>
    </r>
    <r>
      <rPr>
        <sz val="8"/>
        <rFont val="Times New Roman"/>
        <family val="1"/>
      </rPr>
      <t>8</t>
    </r>
  </si>
  <si>
    <r>
      <t>108*</t>
    </r>
    <r>
      <rPr>
        <sz val="8"/>
        <rFont val="Times New Roman"/>
        <family val="1"/>
      </rPr>
      <t>8</t>
    </r>
  </si>
  <si>
    <r>
      <t>159*</t>
    </r>
    <r>
      <rPr>
        <sz val="8"/>
        <rFont val="Times New Roman"/>
        <family val="1"/>
      </rPr>
      <t>8</t>
    </r>
  </si>
  <si>
    <r>
      <t>219*</t>
    </r>
    <r>
      <rPr>
        <sz val="8"/>
        <rFont val="Times New Roman"/>
        <family val="1"/>
      </rPr>
      <t>8</t>
    </r>
  </si>
  <si>
    <r>
      <t>219*</t>
    </r>
    <r>
      <rPr>
        <sz val="8"/>
        <rFont val="Times New Roman"/>
        <family val="1"/>
      </rPr>
      <t>10</t>
    </r>
  </si>
  <si>
    <r>
      <t>273*</t>
    </r>
    <r>
      <rPr>
        <sz val="8"/>
        <rFont val="Times New Roman"/>
        <family val="1"/>
      </rPr>
      <t>12</t>
    </r>
  </si>
  <si>
    <r>
      <t>325*</t>
    </r>
    <r>
      <rPr>
        <sz val="8"/>
        <rFont val="Times New Roman"/>
        <family val="1"/>
      </rPr>
      <t>10</t>
    </r>
  </si>
  <si>
    <r>
      <t>325*</t>
    </r>
    <r>
      <rPr>
        <sz val="8"/>
        <rFont val="Times New Roman"/>
        <family val="1"/>
      </rPr>
      <t>12</t>
    </r>
  </si>
  <si>
    <r>
      <t>377*</t>
    </r>
    <r>
      <rPr>
        <sz val="8"/>
        <rFont val="Times New Roman"/>
        <family val="1"/>
      </rPr>
      <t>16</t>
    </r>
  </si>
  <si>
    <r>
      <t>426*</t>
    </r>
    <r>
      <rPr>
        <sz val="8"/>
        <rFont val="Times New Roman"/>
        <family val="1"/>
      </rPr>
      <t>10-16</t>
    </r>
  </si>
  <si>
    <r>
      <t>530*</t>
    </r>
    <r>
      <rPr>
        <sz val="8"/>
        <rFont val="Times New Roman"/>
        <family val="1"/>
      </rPr>
      <t>10-16</t>
    </r>
  </si>
  <si>
    <t>ГОСТ 17375-2001, ГОСТ 30753-2001</t>
  </si>
  <si>
    <r>
      <t xml:space="preserve">Тройники переходные штампованные </t>
    </r>
    <r>
      <rPr>
        <b/>
        <sz val="10"/>
        <rFont val="Times New Roman"/>
        <family val="1"/>
      </rPr>
      <t>ГОСТ 17376-2001</t>
    </r>
  </si>
  <si>
    <t xml:space="preserve">Отводы под углом 30°; 45°-коэффициент 0,5; 0,8 соответственно.
Поставляем отводы из сталей 15Х5М, 10Х17Н13М2Т, 06ХН28МДТ, 20С, 20А.
</t>
  </si>
  <si>
    <t>55 / 50 / 50</t>
  </si>
  <si>
    <t>72/65/65</t>
  </si>
  <si>
    <t>341 / 341 / 412</t>
  </si>
  <si>
    <t>297 / 297 / 357</t>
  </si>
  <si>
    <t>65 / 70 / 95 / 100</t>
  </si>
  <si>
    <t>85 / 91 / 124 / 130</t>
  </si>
  <si>
    <t>484 / 484/ 523 / 523</t>
  </si>
  <si>
    <t>473 / 473 / 523 /523</t>
  </si>
  <si>
    <t>60 / 60 / 65 / 70</t>
  </si>
  <si>
    <t>78 / 78 / 85 / 91</t>
  </si>
  <si>
    <t>65 / 65 / 85</t>
  </si>
  <si>
    <t>85 / 85 / 111</t>
  </si>
  <si>
    <t>473 / 473 / 523 /</t>
  </si>
  <si>
    <t>85 / 130</t>
  </si>
  <si>
    <t>111 / 169</t>
  </si>
  <si>
    <t>616 / 699</t>
  </si>
  <si>
    <t>561 / 660</t>
  </si>
  <si>
    <t>80 / 110 / 120</t>
  </si>
  <si>
    <t>104 / 143 / 156</t>
  </si>
  <si>
    <t>513 / 627 / 627</t>
  </si>
  <si>
    <t>95 / 160 / 240</t>
  </si>
  <si>
    <t>124 / 208 / 312</t>
  </si>
  <si>
    <t>792 / 968 / 1749</t>
  </si>
  <si>
    <t>100 / 130 / 230</t>
  </si>
  <si>
    <t>130 / 169 / 299</t>
  </si>
  <si>
    <t>671 / 908 / 1672</t>
  </si>
  <si>
    <t>95 / 145 / 190</t>
  </si>
  <si>
    <t>124 / 189 / 247</t>
  </si>
  <si>
    <t>660 / 880 / 1567</t>
  </si>
  <si>
    <t>140 / 210 / 300 / 350</t>
  </si>
  <si>
    <t>182 / 273 / 390 / 455</t>
  </si>
  <si>
    <t>1342 / 1724 / 2138 / -</t>
  </si>
  <si>
    <t>135 / 180 / 280 / 330</t>
  </si>
  <si>
    <t>176 / 234 / 364 / 429</t>
  </si>
  <si>
    <t>1298 / 1680 / 1907 / -</t>
  </si>
  <si>
    <t>176 / 234 /364 / 429</t>
  </si>
  <si>
    <t>1265 / 1571 / 1804 / -</t>
  </si>
  <si>
    <t>225/324/424/592/592/618</t>
  </si>
  <si>
    <t>293/422/552/770/770/804</t>
  </si>
  <si>
    <t>1410 / 1810 / 2244 / -</t>
  </si>
  <si>
    <t>180/259/340/592/592/618</t>
  </si>
  <si>
    <t>234/337/442/770/804</t>
  </si>
  <si>
    <t>1363 / 1683 / 2002/ -</t>
  </si>
  <si>
    <t>1329/ 1716 / 1895 / -</t>
  </si>
  <si>
    <t>260/390/500</t>
  </si>
  <si>
    <t>338/507/650</t>
  </si>
  <si>
    <t>2574/ 3850</t>
  </si>
  <si>
    <t>2574 / 3850/ -</t>
  </si>
  <si>
    <t>231/281/336/522</t>
  </si>
  <si>
    <t>301/366/437/679</t>
  </si>
  <si>
    <t>2442 / 3762/ 3762</t>
  </si>
  <si>
    <t>216/336/336/522</t>
  </si>
  <si>
    <t>281/437/437/679</t>
  </si>
  <si>
    <t xml:space="preserve">2248 / 3575 / 3575 </t>
  </si>
  <si>
    <t>2248 / 3575 / 3575</t>
  </si>
  <si>
    <t>330/480/600/690</t>
  </si>
  <si>
    <t>429/624/780/897</t>
  </si>
  <si>
    <t>2420 / 3350 / 4026/-</t>
  </si>
  <si>
    <t>2420 / 3350/ 4026 /-</t>
  </si>
  <si>
    <t>308/484/589/638</t>
  </si>
  <si>
    <t>401/630/766/830</t>
  </si>
  <si>
    <t>3410 / 4499 / 5406</t>
  </si>
  <si>
    <t>324/478/561/605</t>
  </si>
  <si>
    <t>422/622/730/787</t>
  </si>
  <si>
    <t>3190 / 4389/ 5054</t>
  </si>
  <si>
    <t>293/459/561/605</t>
  </si>
  <si>
    <t>381/597/730/787</t>
  </si>
  <si>
    <t>3190 / 4389 / 5054</t>
  </si>
  <si>
    <t>311/474/533/576</t>
  </si>
  <si>
    <t>405/617/693/749</t>
  </si>
  <si>
    <t>2970 / 4070 / 4708</t>
  </si>
  <si>
    <t>385/517/638</t>
  </si>
  <si>
    <t>501/673/830</t>
  </si>
  <si>
    <t>404/541/664</t>
  </si>
  <si>
    <t>526/704/864</t>
  </si>
  <si>
    <t>385/512/629</t>
  </si>
  <si>
    <t>501/666/818</t>
  </si>
  <si>
    <t>365/488/598</t>
  </si>
  <si>
    <t>475/635/778</t>
  </si>
  <si>
    <t>750//790/1000</t>
  </si>
  <si>
    <t>975/1027/1300</t>
  </si>
  <si>
    <t>7260 / 7260 / 8349</t>
  </si>
  <si>
    <t>690/720/840/1000/1200</t>
  </si>
  <si>
    <t>897/936/1092/1300/1560</t>
  </si>
  <si>
    <t>5330/5330 / 6694/-</t>
  </si>
  <si>
    <t>5175 / 5175 / 6694/-</t>
  </si>
  <si>
    <t>690/720/840/1200</t>
  </si>
  <si>
    <t>897/936/1092/1560</t>
  </si>
  <si>
    <t>920/1200/1300</t>
  </si>
  <si>
    <t>1196/1560/1690</t>
  </si>
  <si>
    <t>9163 / 9163 / 10296</t>
  </si>
  <si>
    <t>1090 / 1340 / 1600</t>
  </si>
  <si>
    <t>1417 / 1742 / 2080</t>
  </si>
  <si>
    <t>9746 / 11550 / -</t>
  </si>
  <si>
    <t>1100/1200/1200/1500</t>
  </si>
  <si>
    <t>1430/1560/1560/1950</t>
  </si>
  <si>
    <t>9524 / 11437 / -</t>
  </si>
  <si>
    <t>1200/1400/1600</t>
  </si>
  <si>
    <t>1560/1820/2080</t>
  </si>
  <si>
    <t>10615 / 12100 / 12100</t>
  </si>
  <si>
    <t>1350/1640/1900</t>
  </si>
  <si>
    <t>1755/2132/2470</t>
  </si>
  <si>
    <t>12180 / 13594 / -</t>
  </si>
  <si>
    <t>1300/1500/1650</t>
  </si>
  <si>
    <t>1690/1950/2145</t>
  </si>
  <si>
    <t>11600 / 13136 / -</t>
  </si>
  <si>
    <t>3300/3500</t>
  </si>
  <si>
    <t>4290/4550</t>
  </si>
  <si>
    <t>---------------</t>
  </si>
  <si>
    <t>3100/3300</t>
  </si>
  <si>
    <t>4030/4290</t>
  </si>
  <si>
    <t>23140 / 24486</t>
  </si>
  <si>
    <t>3000/3000/3100/3500</t>
  </si>
  <si>
    <t>3900/3900/4030/4550</t>
  </si>
  <si>
    <t xml:space="preserve"> 22038 / 23320     </t>
  </si>
  <si>
    <t>3900/4200</t>
  </si>
  <si>
    <t>5070/5460</t>
  </si>
  <si>
    <t>4100/4800</t>
  </si>
  <si>
    <t>5330/6240</t>
  </si>
  <si>
    <t>--------------</t>
  </si>
  <si>
    <t>3500/3600/5300/5300</t>
  </si>
  <si>
    <t>4550/4680/6890/6890</t>
  </si>
  <si>
    <t>3000/3200/5300</t>
  </si>
  <si>
    <t>3900/4160/6890</t>
  </si>
  <si>
    <t>-------------</t>
  </si>
  <si>
    <t>200/270</t>
  </si>
  <si>
    <t>260/351</t>
  </si>
  <si>
    <t>1793 / 1793</t>
  </si>
  <si>
    <t>180/230</t>
  </si>
  <si>
    <t>234/299</t>
  </si>
  <si>
    <t>1628/1628</t>
  </si>
  <si>
    <t>230/280/310</t>
  </si>
  <si>
    <t>299/364/403</t>
  </si>
  <si>
    <t>2293 / 2024 / 2024</t>
  </si>
  <si>
    <t>180/250/280</t>
  </si>
  <si>
    <t>234/325/364</t>
  </si>
  <si>
    <t>2198 / 1911 / 1911</t>
  </si>
  <si>
    <t>350/400</t>
  </si>
  <si>
    <t>455/520</t>
  </si>
  <si>
    <t>2965 / 2965</t>
  </si>
  <si>
    <t>2695 / 2695</t>
  </si>
  <si>
    <t>300/350</t>
  </si>
  <si>
    <t>390/455</t>
  </si>
  <si>
    <t>390/400/600</t>
  </si>
  <si>
    <t>507/520/780</t>
  </si>
  <si>
    <t>3413 / 3413 / 4620</t>
  </si>
  <si>
    <t>2860 / 2860 / 3850</t>
  </si>
  <si>
    <t>330/350/520</t>
  </si>
  <si>
    <t>429/455/676</t>
  </si>
  <si>
    <t>520/600/750</t>
  </si>
  <si>
    <t>676/780/975</t>
  </si>
  <si>
    <t>5759 / 5759</t>
  </si>
  <si>
    <t>420/499/630</t>
  </si>
  <si>
    <t>546/649/819</t>
  </si>
  <si>
    <t>3850 / 4759</t>
  </si>
  <si>
    <t>800 / 1100 / 1630</t>
  </si>
  <si>
    <t>1040 / 1430 / 2119</t>
  </si>
  <si>
    <t>6776 / 11594</t>
  </si>
  <si>
    <t>960 / 1320 / 1320</t>
  </si>
  <si>
    <t>1248 / 1716 / 1716</t>
  </si>
  <si>
    <t>8470/ 13913/13913</t>
  </si>
  <si>
    <t>4025 / 4025</t>
  </si>
  <si>
    <t>5233 / 5233</t>
  </si>
  <si>
    <t>--------</t>
  </si>
  <si>
    <t>3095 / 2180 / 2180/ 2730</t>
  </si>
  <si>
    <t>4024 / 2834 / 2834 / 3549</t>
  </si>
  <si>
    <t>1152/1585/2016/2520</t>
  </si>
  <si>
    <t>1498/2061/2621/3276</t>
  </si>
  <si>
    <t>12045 / 12045 / 14850</t>
  </si>
  <si>
    <t>960/1320/1680/2100</t>
  </si>
  <si>
    <t>1248/1716/2548/2730</t>
  </si>
  <si>
    <t>2106/2106/2604</t>
  </si>
  <si>
    <t>2738/2738/3386</t>
  </si>
  <si>
    <t>14190 / 14190 / 17380</t>
  </si>
  <si>
    <t>2527/2527/3126</t>
  </si>
  <si>
    <t>3286/3286/4064</t>
  </si>
  <si>
    <t>4380/4872/6000</t>
  </si>
  <si>
    <t>5694/6334/7800</t>
  </si>
  <si>
    <t>---------</t>
  </si>
  <si>
    <t>3096/3432/4224</t>
  </si>
  <si>
    <t>4025/4119/5492</t>
  </si>
  <si>
    <t>17820 / 25217 / 25217</t>
  </si>
  <si>
    <t>3744/5299/6292</t>
  </si>
  <si>
    <t>4868/6889/8180</t>
  </si>
  <si>
    <t>24231 /  31680 / 35310</t>
  </si>
  <si>
    <t>6000 / 6300</t>
  </si>
  <si>
    <t>7800 / 8190</t>
  </si>
  <si>
    <t>32857 / 38610</t>
  </si>
  <si>
    <t>6600 / 7200</t>
  </si>
  <si>
    <t>8580 / 9360</t>
  </si>
  <si>
    <t>договорная</t>
  </si>
  <si>
    <r>
      <rPr>
        <b/>
        <sz val="11"/>
        <rFont val="Times New Roman"/>
        <family val="1"/>
      </rPr>
      <t>Переходы концентрические</t>
    </r>
    <r>
      <rPr>
        <b/>
        <sz val="10"/>
        <rFont val="Times New Roman"/>
        <family val="1"/>
      </rPr>
      <t xml:space="preserve"> ГОСТ 17378-2001</t>
    </r>
  </si>
  <si>
    <t>Заглушки эллиптические ГОСТ 17379-2001, ТУ 1468-010-39918642-02</t>
  </si>
  <si>
    <t>Заглушки фланцевые АТК 24.200.02-90 (Исполнения 1-5)</t>
  </si>
  <si>
    <t>Ру</t>
  </si>
  <si>
    <t>Стоимость, руб с НДС</t>
  </si>
  <si>
    <t>Масса, кг</t>
  </si>
  <si>
    <t>Стоимость фланца, руб с НДС</t>
  </si>
  <si>
    <t>Прокладка, ПОН-Б</t>
  </si>
  <si>
    <t>Комплект крепежа (болт+гайка)</t>
  </si>
  <si>
    <t>Масса крепежа, кг</t>
  </si>
  <si>
    <t>Стоимость крепежа, руб с НДС</t>
  </si>
  <si>
    <t>Цена, руб с НДС</t>
  </si>
  <si>
    <t>1ого комп-та</t>
  </si>
  <si>
    <t>Общая</t>
  </si>
  <si>
    <t>1ого комплекта</t>
  </si>
  <si>
    <t>Фланец</t>
  </si>
  <si>
    <t>Фланец + крепеж</t>
  </si>
  <si>
    <t>Размер</t>
  </si>
  <si>
    <t>Кол-во на 1 фланец</t>
  </si>
  <si>
    <t>ст.35</t>
  </si>
  <si>
    <t>М10х45</t>
  </si>
  <si>
    <t>М12х45</t>
  </si>
  <si>
    <t>М12х50</t>
  </si>
  <si>
    <t>М12х55</t>
  </si>
  <si>
    <t>М16х55</t>
  </si>
  <si>
    <t>М16х60</t>
  </si>
  <si>
    <t>М16х65</t>
  </si>
  <si>
    <t>М16х70</t>
  </si>
  <si>
    <t>М20х80</t>
  </si>
  <si>
    <t>М24х90</t>
  </si>
  <si>
    <t>М20х70</t>
  </si>
  <si>
    <t>М20х75</t>
  </si>
  <si>
    <t>М24х100</t>
  </si>
  <si>
    <t>М27х100</t>
  </si>
  <si>
    <t>М27х110</t>
  </si>
  <si>
    <t>М30х120</t>
  </si>
  <si>
    <t>М30х130</t>
  </si>
  <si>
    <t>М36х140</t>
  </si>
  <si>
    <t>М36х150</t>
  </si>
  <si>
    <t>М42х160</t>
  </si>
  <si>
    <t>М42х170</t>
  </si>
  <si>
    <t>М42х150</t>
  </si>
  <si>
    <t>М30х110</t>
  </si>
  <si>
    <t>М48х160</t>
  </si>
  <si>
    <t>Фланцы стальные приварные ГОСТ 12820-80</t>
  </si>
  <si>
    <t>Прокладка</t>
  </si>
  <si>
    <t>Комплект крепежа (шпилька+2гайки)</t>
  </si>
  <si>
    <t>Вид</t>
  </si>
  <si>
    <t>1-ого комп-та</t>
  </si>
  <si>
    <t>1-ого комплекта</t>
  </si>
  <si>
    <t>ПОН-Б</t>
  </si>
  <si>
    <t>М12х60</t>
  </si>
  <si>
    <t>М12х70</t>
  </si>
  <si>
    <t>ПОН-Б/АРМКО</t>
  </si>
  <si>
    <t>5/</t>
  </si>
  <si>
    <t>М12х80</t>
  </si>
  <si>
    <t>М16х90</t>
  </si>
  <si>
    <t>М16х100</t>
  </si>
  <si>
    <t>М16х80</t>
  </si>
  <si>
    <t>7,8/</t>
  </si>
  <si>
    <t>М20х110</t>
  </si>
  <si>
    <t>8,2/</t>
  </si>
  <si>
    <t>М24х120</t>
  </si>
  <si>
    <t>11,8/</t>
  </si>
  <si>
    <t>М24х130</t>
  </si>
  <si>
    <t>16,4/</t>
  </si>
  <si>
    <t>М20х120</t>
  </si>
  <si>
    <t>19,2/</t>
  </si>
  <si>
    <t>М24х140</t>
  </si>
  <si>
    <t>М20х100</t>
  </si>
  <si>
    <t>37,6/</t>
  </si>
  <si>
    <t>М27х150</t>
  </si>
  <si>
    <t>М27х160</t>
  </si>
  <si>
    <t>М24х110</t>
  </si>
  <si>
    <t>61,6/</t>
  </si>
  <si>
    <t>М30х160</t>
  </si>
  <si>
    <t>М30х180</t>
  </si>
  <si>
    <t>120/</t>
  </si>
  <si>
    <t>М30х170</t>
  </si>
  <si>
    <t>М36х200</t>
  </si>
  <si>
    <t>М36х220</t>
  </si>
  <si>
    <t>М27х130</t>
  </si>
  <si>
    <t>154,2/</t>
  </si>
  <si>
    <t>М27х140</t>
  </si>
  <si>
    <t>171,4/</t>
  </si>
  <si>
    <t>М36х210</t>
  </si>
  <si>
    <t>М42х250</t>
  </si>
  <si>
    <t>М42х270</t>
  </si>
  <si>
    <t>М30х150</t>
  </si>
  <si>
    <t>М30х190</t>
  </si>
  <si>
    <t>205,6/</t>
  </si>
  <si>
    <t>М48х270</t>
  </si>
  <si>
    <t>274,2/</t>
  </si>
  <si>
    <t>М42х240</t>
  </si>
  <si>
    <t>М48х280</t>
  </si>
  <si>
    <t>М36х180</t>
  </si>
  <si>
    <t>339,4/</t>
  </si>
  <si>
    <t>М48х260</t>
  </si>
  <si>
    <t>М36х170</t>
  </si>
  <si>
    <t>М36х190</t>
  </si>
  <si>
    <t>М48х240</t>
  </si>
  <si>
    <t>М42х210</t>
  </si>
  <si>
    <t>М48х220</t>
  </si>
  <si>
    <t>М42х200</t>
  </si>
  <si>
    <t>М52х240</t>
  </si>
  <si>
    <t>М48х210</t>
  </si>
  <si>
    <t>Фланцы стальные приварные встык ГОСТ 12821-80</t>
  </si>
  <si>
    <t>Компенсаторы сальниковые односторонние</t>
  </si>
  <si>
    <t>Условный проход, мм</t>
  </si>
  <si>
    <t>Давлние, кгс/см2</t>
  </si>
  <si>
    <t>Компенсирующая способность, мм</t>
  </si>
  <si>
    <t>Расчетная сила трения Q, тс</t>
  </si>
  <si>
    <t>DH, мм</t>
  </si>
  <si>
    <t>D, мм</t>
  </si>
  <si>
    <t>D1, мм</t>
  </si>
  <si>
    <t>L1, мм</t>
  </si>
  <si>
    <t>L2, мм</t>
  </si>
  <si>
    <t>L5, мм</t>
  </si>
  <si>
    <t>L,  мм</t>
  </si>
  <si>
    <t xml:space="preserve"> ГРЯЗЕВИКИ и ФИЛЬТРЫ</t>
  </si>
  <si>
    <t>ГРЯЗЕВИКИ ГОРИЗОНТАЛЬНЫЕ ГГ Серия ТС-565.00.000</t>
  </si>
  <si>
    <t>Обозначение</t>
  </si>
  <si>
    <t>Производи-</t>
  </si>
  <si>
    <t>Ду,</t>
  </si>
  <si>
    <t>Ру,</t>
  </si>
  <si>
    <t>Диаметр</t>
  </si>
  <si>
    <t>Длина,</t>
  </si>
  <si>
    <t>Высота,</t>
  </si>
  <si>
    <t>Масса,</t>
  </si>
  <si>
    <t>Цена с учетом</t>
  </si>
  <si>
    <t>типоразмер</t>
  </si>
  <si>
    <t>тельность</t>
  </si>
  <si>
    <t>мм.</t>
  </si>
  <si>
    <t>МПа</t>
  </si>
  <si>
    <t>корпуса, мм.</t>
  </si>
  <si>
    <t>кг.</t>
  </si>
  <si>
    <t>НДС-18%</t>
  </si>
  <si>
    <r>
      <t>М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1"/>
      </rPr>
      <t>/час</t>
    </r>
  </si>
  <si>
    <t>ГГ-150-2,5</t>
  </si>
  <si>
    <t>14500-00</t>
  </si>
  <si>
    <t>ГГ-200-2,5</t>
  </si>
  <si>
    <t>23900-00</t>
  </si>
  <si>
    <t>ГГ-250-2,5</t>
  </si>
  <si>
    <t>35800-00</t>
  </si>
  <si>
    <t>ГГ-300-2,5</t>
  </si>
  <si>
    <t>80550-00</t>
  </si>
  <si>
    <t>ГГ-350-2,5</t>
  </si>
  <si>
    <t>91200-00</t>
  </si>
  <si>
    <t>ГГ-400-2,5</t>
  </si>
  <si>
    <t>135950-00</t>
  </si>
  <si>
    <t>ГГ-150-1,6</t>
  </si>
  <si>
    <t>13500-00</t>
  </si>
  <si>
    <t>ГГ-200-1,6</t>
  </si>
  <si>
    <t>22900-00</t>
  </si>
  <si>
    <t>ГГ-250-1,6</t>
  </si>
  <si>
    <t>34200-00</t>
  </si>
  <si>
    <t>ГГ-300-1,6</t>
  </si>
  <si>
    <t>76300-00</t>
  </si>
  <si>
    <t>ГГ-350-1,6</t>
  </si>
  <si>
    <t>87000-00</t>
  </si>
  <si>
    <t>ГГ-400-1,6</t>
  </si>
  <si>
    <t>130650-00</t>
  </si>
  <si>
    <t>ГГ-150-1,0</t>
  </si>
  <si>
    <t>12500-00</t>
  </si>
  <si>
    <t>ГГ-200-1,0</t>
  </si>
  <si>
    <t>21900-00</t>
  </si>
  <si>
    <t>ГГ-250-1,0</t>
  </si>
  <si>
    <t>32950-00</t>
  </si>
  <si>
    <t>ГГ-300-1,0</t>
  </si>
  <si>
    <t>73500-00</t>
  </si>
  <si>
    <t>ГГ-350-1,0</t>
  </si>
  <si>
    <t>83950-00</t>
  </si>
  <si>
    <t>ГГ-400-1,0</t>
  </si>
  <si>
    <t>124550-00</t>
  </si>
  <si>
    <t xml:space="preserve"> </t>
  </si>
  <si>
    <t>ГРЯЗЕВИКИ ГОРИЗОНТАЛЬНЫЕ ГГ Серия ТС-566.00.000</t>
  </si>
  <si>
    <t>ГГ-500-2,5</t>
  </si>
  <si>
    <t>по запросу</t>
  </si>
  <si>
    <t>ГГ-600-2,5</t>
  </si>
  <si>
    <t>ГГ-700-2,5</t>
  </si>
  <si>
    <t>ГГ-800-2,5</t>
  </si>
  <si>
    <t>ГГ-900-2,5</t>
  </si>
  <si>
    <t>ГГ-1000-2,5</t>
  </si>
  <si>
    <t>ГГ-1200-2,5</t>
  </si>
  <si>
    <t>ГГ-1400-2,5</t>
  </si>
  <si>
    <t>ГГ-500-1,6</t>
  </si>
  <si>
    <t>ГГ-600-1,6</t>
  </si>
  <si>
    <t>ГГ-700-1,6</t>
  </si>
  <si>
    <t>ГГ-800-1,6</t>
  </si>
  <si>
    <t>ГГ-900-1,6</t>
  </si>
  <si>
    <t>ГГ-1000-1,6</t>
  </si>
  <si>
    <t>ГГ-1200-1,6</t>
  </si>
  <si>
    <t>ГГ-1400-1,6</t>
  </si>
  <si>
    <t>ГГ-500-1,0</t>
  </si>
  <si>
    <t>ГГ-600-1,0</t>
  </si>
  <si>
    <t>ГГ-700-1,0</t>
  </si>
  <si>
    <t>ГГ-800-1,0</t>
  </si>
  <si>
    <t>ГГ-900-1,0</t>
  </si>
  <si>
    <t>ГГ-1000-1,0</t>
  </si>
  <si>
    <t>ГГ-1200-1,0</t>
  </si>
  <si>
    <t>ГГ-1400-1,0</t>
  </si>
  <si>
    <t>ГРЯЗЕВИКИ ВЕРТИКАЛЬНЫЕ ГВ Серия ТС-567.00.000</t>
  </si>
  <si>
    <t>ГВ-200-2,5</t>
  </si>
  <si>
    <t>20950-00</t>
  </si>
  <si>
    <t>ГВ-250-2,5</t>
  </si>
  <si>
    <t>33950-00</t>
  </si>
  <si>
    <t>ГВ-300-2,5</t>
  </si>
  <si>
    <t>77900-00</t>
  </si>
  <si>
    <t>ГВ-200-1,6</t>
  </si>
  <si>
    <t>19500-00</t>
  </si>
  <si>
    <t>ГВ-250-1,6</t>
  </si>
  <si>
    <t>28900-00</t>
  </si>
  <si>
    <t>ГВ-300-1,6</t>
  </si>
  <si>
    <t>73900-00</t>
  </si>
  <si>
    <t>ГРЯЗЕВИКИ ВЕРТИКАЛЬНЫЕ ГВ Серия ТС-568.00.000</t>
  </si>
  <si>
    <t>ГВ-350-2,5</t>
  </si>
  <si>
    <t>107100-00</t>
  </si>
  <si>
    <t>ГВ-400-2,5</t>
  </si>
  <si>
    <t>155200-00</t>
  </si>
  <si>
    <t>ГВ-500-2,5</t>
  </si>
  <si>
    <t>188800-00</t>
  </si>
  <si>
    <t>ГВ-600-2,5</t>
  </si>
  <si>
    <t>224100-00</t>
  </si>
  <si>
    <t>ГВ-700-2,5</t>
  </si>
  <si>
    <t>260300-00</t>
  </si>
  <si>
    <t>ГВ-800-2,5</t>
  </si>
  <si>
    <t>291600-00</t>
  </si>
  <si>
    <t>ГВ-350-1,6</t>
  </si>
  <si>
    <t>101850-00</t>
  </si>
  <si>
    <t>ГВ-400-1,6</t>
  </si>
  <si>
    <t>147700-00</t>
  </si>
  <si>
    <t>ГВ-500-1,6</t>
  </si>
  <si>
    <t>182900-00</t>
  </si>
  <si>
    <t>ГВ-600-1,6</t>
  </si>
  <si>
    <t>218300-00</t>
  </si>
  <si>
    <t>ГВ-700-1,6</t>
  </si>
  <si>
    <t>251900-00</t>
  </si>
  <si>
    <t>ГВ-800-1,6</t>
  </si>
  <si>
    <t>285500-00</t>
  </si>
  <si>
    <t>ГВ-900-1,6</t>
  </si>
  <si>
    <t>401520-00</t>
  </si>
  <si>
    <t>ГВ-1000-1,6</t>
  </si>
  <si>
    <t>420840-00</t>
  </si>
  <si>
    <t>ГРЯЗЕВИКИ ВЕРТИКАЛЬНЫЕ ГВ Серия ТС-569.00.000 (абонентские)</t>
  </si>
  <si>
    <t>ГТП-40-2,5</t>
  </si>
  <si>
    <t>3000-00</t>
  </si>
  <si>
    <t>ГТП-50-2,5</t>
  </si>
  <si>
    <t>3500-00</t>
  </si>
  <si>
    <t>ГТП-65-2,5</t>
  </si>
  <si>
    <t>5100-00</t>
  </si>
  <si>
    <t>ГТП-80-2,5</t>
  </si>
  <si>
    <t>6250-00</t>
  </si>
  <si>
    <t>ГТП-100-2,5</t>
  </si>
  <si>
    <t>8100-00</t>
  </si>
  <si>
    <t>ГТП-125-2,5</t>
  </si>
  <si>
    <t>9450-00</t>
  </si>
  <si>
    <t>ГТП-150-2,5</t>
  </si>
  <si>
    <t>ГТП-200-2,5</t>
  </si>
  <si>
    <t>15650-00</t>
  </si>
  <si>
    <t>ГТП-40-1,6</t>
  </si>
  <si>
    <t>2900-00</t>
  </si>
  <si>
    <t>ГТП-50-1,6</t>
  </si>
  <si>
    <t>3350-00</t>
  </si>
  <si>
    <t>ГТП-65-1,6</t>
  </si>
  <si>
    <t>4900-00</t>
  </si>
  <si>
    <t>ГТП-80-1,6</t>
  </si>
  <si>
    <t>5950-00</t>
  </si>
  <si>
    <t>ГТП-100-1,6</t>
  </si>
  <si>
    <t>7400-00</t>
  </si>
  <si>
    <t>ГТП-125-1,6</t>
  </si>
  <si>
    <t>8900-00</t>
  </si>
  <si>
    <t>ГТП-150-1,6</t>
  </si>
  <si>
    <t>11000-00</t>
  </si>
  <si>
    <t>ГТП-200-1,6</t>
  </si>
  <si>
    <t>14450-00</t>
  </si>
  <si>
    <t>ГТП-40-1,0</t>
  </si>
  <si>
    <t>2590-00</t>
  </si>
  <si>
    <t>ГТП-50-1,0</t>
  </si>
  <si>
    <t>3200-00</t>
  </si>
  <si>
    <t>ГТП-65-1,0</t>
  </si>
  <si>
    <t>3900-00</t>
  </si>
  <si>
    <t>ГТП-80-1,0</t>
  </si>
  <si>
    <t>5200-00</t>
  </si>
  <si>
    <t>ГТП-100-1,0</t>
  </si>
  <si>
    <t>6950-00</t>
  </si>
  <si>
    <t>ГТП-125-1,0</t>
  </si>
  <si>
    <t>8200-00</t>
  </si>
  <si>
    <t>ГТП-150-1,0</t>
  </si>
  <si>
    <t>10500-00</t>
  </si>
  <si>
    <t>ГТП-200-1,0</t>
  </si>
  <si>
    <t>13800-00</t>
  </si>
  <si>
    <t>ФИЛЬТРЫ СЕТЧАТЫЕ ФЛАНЦЕВЫЕ ФСФ</t>
  </si>
  <si>
    <t xml:space="preserve">  Ру, МПа</t>
  </si>
  <si>
    <t>ФСФ-40</t>
  </si>
  <si>
    <t>1500-00</t>
  </si>
  <si>
    <t>1550-00</t>
  </si>
  <si>
    <t>ФСФ-50</t>
  </si>
  <si>
    <t>1600-00</t>
  </si>
  <si>
    <t>1650-00</t>
  </si>
  <si>
    <t>ФСФ-65</t>
  </si>
  <si>
    <t>2200-00</t>
  </si>
  <si>
    <t>2300-00</t>
  </si>
  <si>
    <t>ФСФ-80</t>
  </si>
  <si>
    <t>ФСФ-100</t>
  </si>
  <si>
    <t>3300-00</t>
  </si>
  <si>
    <t>3450-00</t>
  </si>
  <si>
    <t>ФСФ-125</t>
  </si>
  <si>
    <t>5150-00</t>
  </si>
  <si>
    <t>ФСФ-150</t>
  </si>
  <si>
    <t>5480-00</t>
  </si>
  <si>
    <t>5800-00</t>
  </si>
  <si>
    <t>ФСФ-200</t>
  </si>
  <si>
    <t>9200-00</t>
  </si>
  <si>
    <t>9700-00</t>
  </si>
  <si>
    <t>ФСФ-250</t>
  </si>
  <si>
    <t>21000-00</t>
  </si>
  <si>
    <t>22670-00</t>
  </si>
  <si>
    <t>ФСФ-300</t>
  </si>
  <si>
    <t>27000-00</t>
  </si>
  <si>
    <t>29560-00</t>
  </si>
  <si>
    <t>ФСФ-350</t>
  </si>
  <si>
    <t>41220-00</t>
  </si>
  <si>
    <t>43920-00</t>
  </si>
  <si>
    <t>ФСФ-400</t>
  </si>
  <si>
    <t>53200-00</t>
  </si>
  <si>
    <t>56400-00</t>
  </si>
  <si>
    <t>ФИЛЬТРЫ МАГНИТНЫЕ ФЛАНЦЕВЫЕ ФМФ</t>
  </si>
  <si>
    <t xml:space="preserve">  типоразмер</t>
  </si>
  <si>
    <t>ФМФ-40</t>
  </si>
  <si>
    <t>1800-00</t>
  </si>
  <si>
    <t>1850-00</t>
  </si>
  <si>
    <t>ФМФ-50</t>
  </si>
  <si>
    <t>1920-00</t>
  </si>
  <si>
    <t>1990-00</t>
  </si>
  <si>
    <t>ФМФ-65</t>
  </si>
  <si>
    <t>2640-00</t>
  </si>
  <si>
    <t>2760-00</t>
  </si>
  <si>
    <t>ФМФ-80</t>
  </si>
  <si>
    <t>3480-00</t>
  </si>
  <si>
    <t>3600-00</t>
  </si>
  <si>
    <t>ФМФ-100</t>
  </si>
  <si>
    <t>3960-00</t>
  </si>
  <si>
    <t>4140-00</t>
  </si>
  <si>
    <t>ФМФ-125</t>
  </si>
  <si>
    <t>5880-00</t>
  </si>
  <si>
    <t>6180-00</t>
  </si>
  <si>
    <t>ФМФ-150</t>
  </si>
  <si>
    <t>6570-00</t>
  </si>
  <si>
    <t>ФМФ-200</t>
  </si>
  <si>
    <t>11650-00</t>
  </si>
  <si>
    <t>ФМФ-250</t>
  </si>
  <si>
    <t>25200-00</t>
  </si>
  <si>
    <t>27200-00</t>
  </si>
  <si>
    <t>ФМФ-300</t>
  </si>
  <si>
    <t>32400-00</t>
  </si>
  <si>
    <t>35470-00</t>
  </si>
  <si>
    <t>ФМФ-350</t>
  </si>
  <si>
    <t>49460-00</t>
  </si>
  <si>
    <t>52700-00</t>
  </si>
  <si>
    <t>ФМФ-400</t>
  </si>
  <si>
    <t>63840-00</t>
  </si>
  <si>
    <t>67680-00</t>
  </si>
  <si>
    <t>Отдел продаж: 8 (351) 750-222-4</t>
  </si>
  <si>
    <t>Отдел продаж: 8 (351)750-222-4</t>
  </si>
  <si>
    <t>Отдел продаж тел.многоканальный :+7 (351) 750-222-4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</si>
</sst>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;[Red]#,##0.00_р_."/>
    <numFmt numFmtId="177" formatCode="0.00;[Red]0.00"/>
    <numFmt numFmtId="178" formatCode="0.0"/>
    <numFmt numFmtId="179" formatCode="#,##0.0"/>
  </numFmts>
  <fonts count="77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b/>
      <sz val="12"/>
      <color indexed="26"/>
      <name val="Calibri"/>
      <family val="2"/>
    </font>
    <font>
      <b/>
      <vertAlign val="superscript"/>
      <sz val="9"/>
      <name val="Times New Roman"/>
      <family val="1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ck"/>
      <top style="thick"/>
      <bottom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 style="thick"/>
      <right style="thick"/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medium">
        <color indexed="8"/>
      </left>
      <right style="thick"/>
      <top>
        <color indexed="63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thick"/>
      <top style="medium">
        <color indexed="8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/>
      <right>
        <color indexed="63"/>
      </right>
      <top/>
      <bottom style="medium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>
        <color indexed="63"/>
      </bottom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medium">
        <color indexed="8"/>
      </right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ck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>
        <color indexed="63"/>
      </left>
      <right style="medium">
        <color indexed="8"/>
      </right>
      <top style="thick"/>
      <bottom style="medium">
        <color indexed="8"/>
      </bottom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0" fillId="0" borderId="0" xfId="0" applyBorder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3" fontId="18" fillId="0" borderId="11" xfId="54" applyNumberFormat="1" applyFont="1" applyFill="1" applyBorder="1" applyAlignment="1">
      <alignment horizontal="right" vertical="center"/>
      <protection/>
    </xf>
    <xf numFmtId="3" fontId="18" fillId="0" borderId="12" xfId="54" applyNumberFormat="1" applyFont="1" applyFill="1" applyBorder="1" applyAlignment="1">
      <alignment horizontal="right" vertical="center"/>
      <protection/>
    </xf>
    <xf numFmtId="3" fontId="18" fillId="0" borderId="13" xfId="54" applyNumberFormat="1" applyFont="1" applyFill="1" applyBorder="1" applyAlignment="1">
      <alignment horizontal="right" vertical="center"/>
      <protection/>
    </xf>
    <xf numFmtId="3" fontId="18" fillId="0" borderId="14" xfId="54" applyNumberFormat="1" applyFont="1" applyFill="1" applyBorder="1" applyAlignment="1">
      <alignment horizontal="right" vertical="center"/>
      <protection/>
    </xf>
    <xf numFmtId="3" fontId="18" fillId="0" borderId="15" xfId="54" applyNumberFormat="1" applyFont="1" applyFill="1" applyBorder="1" applyAlignment="1">
      <alignment horizontal="right" vertical="center"/>
      <protection/>
    </xf>
    <xf numFmtId="3" fontId="18" fillId="0" borderId="16" xfId="54" applyNumberFormat="1" applyFont="1" applyFill="1" applyBorder="1" applyAlignment="1">
      <alignment horizontal="right" vertical="center"/>
      <protection/>
    </xf>
    <xf numFmtId="0" fontId="4" fillId="0" borderId="11" xfId="54" applyFont="1" applyFill="1" applyBorder="1" applyAlignment="1">
      <alignment horizontal="center" vertical="top" wrapText="1"/>
      <protection/>
    </xf>
    <xf numFmtId="0" fontId="15" fillId="0" borderId="17" xfId="54" applyFont="1" applyFill="1" applyBorder="1" applyAlignment="1">
      <alignment horizontal="center" vertical="top" wrapText="1"/>
      <protection/>
    </xf>
    <xf numFmtId="0" fontId="4" fillId="0" borderId="12" xfId="54" applyFont="1" applyFill="1" applyBorder="1" applyAlignment="1">
      <alignment horizontal="center" vertical="top" wrapText="1"/>
      <protection/>
    </xf>
    <xf numFmtId="0" fontId="4" fillId="0" borderId="18" xfId="54" applyFont="1" applyFill="1" applyBorder="1" applyAlignment="1">
      <alignment horizontal="center" vertical="top" wrapText="1"/>
      <protection/>
    </xf>
    <xf numFmtId="0" fontId="15" fillId="0" borderId="19" xfId="54" applyFont="1" applyFill="1" applyBorder="1" applyAlignment="1">
      <alignment horizontal="center" vertical="top" wrapText="1"/>
      <protection/>
    </xf>
    <xf numFmtId="0" fontId="4" fillId="0" borderId="20" xfId="54" applyFont="1" applyFill="1" applyBorder="1" applyAlignment="1">
      <alignment horizontal="center" vertical="top" wrapText="1"/>
      <protection/>
    </xf>
    <xf numFmtId="0" fontId="15" fillId="0" borderId="21" xfId="54" applyFont="1" applyFill="1" applyBorder="1" applyAlignment="1">
      <alignment horizontal="center" vertical="top" wrapText="1"/>
      <protection/>
    </xf>
    <xf numFmtId="0" fontId="4" fillId="0" borderId="22" xfId="54" applyFont="1" applyFill="1" applyBorder="1" applyAlignment="1">
      <alignment horizontal="center" vertical="top" wrapText="1"/>
      <protection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12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4" fontId="12" fillId="0" borderId="27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4" fontId="12" fillId="0" borderId="29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4" fontId="12" fillId="0" borderId="31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" fontId="13" fillId="0" borderId="29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4" fontId="12" fillId="0" borderId="36" xfId="0" applyNumberFormat="1" applyFont="1" applyFill="1" applyBorder="1" applyAlignment="1">
      <alignment horizontal="center" vertical="center" wrapText="1"/>
    </xf>
    <xf numFmtId="4" fontId="13" fillId="0" borderId="36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vertical="top" wrapText="1"/>
    </xf>
    <xf numFmtId="4" fontId="12" fillId="0" borderId="27" xfId="0" applyNumberFormat="1" applyFont="1" applyFill="1" applyBorder="1" applyAlignment="1">
      <alignment horizontal="center" vertical="top" wrapText="1"/>
    </xf>
    <xf numFmtId="4" fontId="13" fillId="0" borderId="27" xfId="0" applyNumberFormat="1" applyFont="1" applyFill="1" applyBorder="1" applyAlignment="1">
      <alignment horizontal="center" vertical="top" wrapText="1"/>
    </xf>
    <xf numFmtId="0" fontId="13" fillId="0" borderId="28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54" applyFill="1">
      <alignment/>
      <protection/>
    </xf>
    <xf numFmtId="0" fontId="12" fillId="0" borderId="38" xfId="54" applyFont="1" applyFill="1" applyBorder="1" applyAlignment="1">
      <alignment horizontal="center" vertical="top" wrapText="1"/>
      <protection/>
    </xf>
    <xf numFmtId="0" fontId="12" fillId="0" borderId="23" xfId="54" applyFont="1" applyFill="1" applyBorder="1" applyAlignment="1">
      <alignment horizontal="center" vertical="top" wrapText="1"/>
      <protection/>
    </xf>
    <xf numFmtId="0" fontId="12" fillId="0" borderId="39" xfId="54" applyFont="1" applyFill="1" applyBorder="1" applyAlignment="1">
      <alignment horizontal="center" vertical="top" wrapText="1"/>
      <protection/>
    </xf>
    <xf numFmtId="0" fontId="13" fillId="0" borderId="40" xfId="54" applyFont="1" applyFill="1" applyBorder="1" applyAlignment="1">
      <alignment horizontal="center" vertical="top" wrapText="1"/>
      <protection/>
    </xf>
    <xf numFmtId="0" fontId="12" fillId="0" borderId="24" xfId="54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4" fillId="0" borderId="31" xfId="54" applyFont="1" applyFill="1" applyBorder="1" applyAlignment="1">
      <alignment horizontal="center" vertical="top" wrapText="1"/>
      <protection/>
    </xf>
    <xf numFmtId="0" fontId="15" fillId="0" borderId="41" xfId="54" applyFont="1" applyFill="1" applyBorder="1" applyAlignment="1">
      <alignment horizontal="center" vertical="top" wrapText="1"/>
      <protection/>
    </xf>
    <xf numFmtId="0" fontId="4" fillId="0" borderId="13" xfId="54" applyFont="1" applyFill="1" applyBorder="1" applyAlignment="1">
      <alignment horizontal="center" vertical="top" wrapText="1"/>
      <protection/>
    </xf>
    <xf numFmtId="0" fontId="4" fillId="0" borderId="34" xfId="54" applyFont="1" applyFill="1" applyBorder="1" applyAlignment="1">
      <alignment horizontal="center" vertical="top" wrapText="1"/>
      <protection/>
    </xf>
    <xf numFmtId="0" fontId="15" fillId="0" borderId="42" xfId="54" applyFont="1" applyFill="1" applyBorder="1" applyAlignment="1">
      <alignment horizontal="center" vertical="top" wrapText="1"/>
      <protection/>
    </xf>
    <xf numFmtId="0" fontId="4" fillId="0" borderId="29" xfId="54" applyFont="1" applyFill="1" applyBorder="1" applyAlignment="1">
      <alignment horizontal="center" vertical="top" wrapText="1"/>
      <protection/>
    </xf>
    <xf numFmtId="0" fontId="4" fillId="0" borderId="43" xfId="54" applyFont="1" applyFill="1" applyBorder="1" applyAlignment="1">
      <alignment horizontal="center" vertical="top" wrapText="1"/>
      <protection/>
    </xf>
    <xf numFmtId="0" fontId="4" fillId="0" borderId="15" xfId="54" applyFont="1" applyFill="1" applyBorder="1" applyAlignment="1">
      <alignment horizontal="center" vertical="top" wrapText="1"/>
      <protection/>
    </xf>
    <xf numFmtId="0" fontId="4" fillId="0" borderId="16" xfId="54" applyFont="1" applyFill="1" applyBorder="1" applyAlignment="1">
      <alignment horizontal="center" vertical="top" wrapText="1"/>
      <protection/>
    </xf>
    <xf numFmtId="0" fontId="4" fillId="0" borderId="14" xfId="54" applyFont="1" applyFill="1" applyBorder="1" applyAlignment="1">
      <alignment horizontal="center" vertical="top" wrapText="1"/>
      <protection/>
    </xf>
    <xf numFmtId="0" fontId="4" fillId="0" borderId="30" xfId="54" applyFont="1" applyFill="1" applyBorder="1" applyAlignment="1">
      <alignment horizontal="center" vertical="top" wrapText="1"/>
      <protection/>
    </xf>
    <xf numFmtId="0" fontId="16" fillId="0" borderId="44" xfId="54" applyFont="1" applyFill="1" applyBorder="1" applyAlignment="1">
      <alignment horizontal="center" vertical="center" wrapText="1"/>
      <protection/>
    </xf>
    <xf numFmtId="0" fontId="17" fillId="0" borderId="45" xfId="54" applyFont="1" applyFill="1" applyBorder="1" applyAlignment="1">
      <alignment horizontal="center" vertical="center" wrapText="1"/>
      <protection/>
    </xf>
    <xf numFmtId="0" fontId="16" fillId="0" borderId="46" xfId="54" applyFont="1" applyFill="1" applyBorder="1" applyAlignment="1">
      <alignment horizontal="center" vertical="center" wrapText="1"/>
      <protection/>
    </xf>
    <xf numFmtId="0" fontId="16" fillId="0" borderId="47" xfId="54" applyFont="1" applyFill="1" applyBorder="1" applyAlignment="1">
      <alignment horizontal="center" vertical="center" wrapText="1"/>
      <protection/>
    </xf>
    <xf numFmtId="0" fontId="16" fillId="0" borderId="42" xfId="54" applyFont="1" applyFill="1" applyBorder="1" applyAlignment="1">
      <alignment horizontal="center"/>
      <protection/>
    </xf>
    <xf numFmtId="0" fontId="16" fillId="0" borderId="42" xfId="54" applyFont="1" applyFill="1" applyBorder="1" applyAlignment="1">
      <alignment horizontal="center" vertical="center"/>
      <protection/>
    </xf>
    <xf numFmtId="3" fontId="18" fillId="0" borderId="18" xfId="54" applyNumberFormat="1" applyFont="1" applyFill="1" applyBorder="1" applyAlignment="1">
      <alignment horizontal="right" vertical="center"/>
      <protection/>
    </xf>
    <xf numFmtId="0" fontId="16" fillId="0" borderId="19" xfId="54" applyFont="1" applyFill="1" applyBorder="1" applyAlignment="1">
      <alignment horizontal="center"/>
      <protection/>
    </xf>
    <xf numFmtId="0" fontId="16" fillId="0" borderId="19" xfId="54" applyFont="1" applyFill="1" applyBorder="1" applyAlignment="1">
      <alignment horizontal="center" vertical="center"/>
      <protection/>
    </xf>
    <xf numFmtId="3" fontId="18" fillId="0" borderId="20" xfId="54" applyNumberFormat="1" applyFont="1" applyFill="1" applyBorder="1" applyAlignment="1">
      <alignment horizontal="right" vertical="center"/>
      <protection/>
    </xf>
    <xf numFmtId="0" fontId="16" fillId="0" borderId="41" xfId="54" applyFont="1" applyFill="1" applyBorder="1" applyAlignment="1">
      <alignment horizontal="center" vertical="center"/>
      <protection/>
    </xf>
    <xf numFmtId="3" fontId="18" fillId="0" borderId="34" xfId="54" applyNumberFormat="1" applyFont="1" applyFill="1" applyBorder="1" applyAlignment="1">
      <alignment horizontal="right" vertical="center"/>
      <protection/>
    </xf>
    <xf numFmtId="0" fontId="16" fillId="0" borderId="41" xfId="54" applyFont="1" applyFill="1" applyBorder="1" applyAlignment="1">
      <alignment horizontal="center"/>
      <protection/>
    </xf>
    <xf numFmtId="0" fontId="16" fillId="0" borderId="17" xfId="54" applyFont="1" applyFill="1" applyBorder="1" applyAlignment="1">
      <alignment horizontal="center" vertical="center"/>
      <protection/>
    </xf>
    <xf numFmtId="0" fontId="16" fillId="0" borderId="21" xfId="54" applyFont="1" applyFill="1" applyBorder="1" applyAlignment="1">
      <alignment horizontal="center" vertical="center"/>
      <protection/>
    </xf>
    <xf numFmtId="3" fontId="18" fillId="0" borderId="31" xfId="54" applyNumberFormat="1" applyFont="1" applyFill="1" applyBorder="1" applyAlignment="1">
      <alignment horizontal="right" vertical="center"/>
      <protection/>
    </xf>
    <xf numFmtId="3" fontId="18" fillId="0" borderId="48" xfId="54" applyNumberFormat="1" applyFont="1" applyFill="1" applyBorder="1" applyAlignment="1">
      <alignment horizontal="right" vertical="center"/>
      <protection/>
    </xf>
    <xf numFmtId="3" fontId="18" fillId="0" borderId="29" xfId="54" applyNumberFormat="1" applyFont="1" applyFill="1" applyBorder="1" applyAlignment="1">
      <alignment horizontal="right" vertical="center"/>
      <protection/>
    </xf>
    <xf numFmtId="3" fontId="18" fillId="0" borderId="43" xfId="54" applyNumberFormat="1" applyFont="1" applyFill="1" applyBorder="1" applyAlignment="1">
      <alignment horizontal="right" vertical="center"/>
      <protection/>
    </xf>
    <xf numFmtId="3" fontId="18" fillId="0" borderId="22" xfId="54" applyNumberFormat="1" applyFont="1" applyFill="1" applyBorder="1" applyAlignment="1">
      <alignment horizontal="right" vertical="center"/>
      <protection/>
    </xf>
    <xf numFmtId="0" fontId="4" fillId="0" borderId="0" xfId="54" applyFont="1" applyFill="1">
      <alignment/>
      <protection/>
    </xf>
    <xf numFmtId="0" fontId="9" fillId="0" borderId="45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 wrapText="1"/>
    </xf>
    <xf numFmtId="0" fontId="20" fillId="0" borderId="50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 wrapText="1"/>
    </xf>
    <xf numFmtId="0" fontId="20" fillId="0" borderId="49" xfId="0" applyFont="1" applyFill="1" applyBorder="1" applyAlignment="1">
      <alignment horizontal="center" wrapText="1"/>
    </xf>
    <xf numFmtId="0" fontId="20" fillId="0" borderId="57" xfId="0" applyFont="1" applyFill="1" applyBorder="1" applyAlignment="1">
      <alignment horizontal="center" wrapText="1"/>
    </xf>
    <xf numFmtId="0" fontId="20" fillId="0" borderId="58" xfId="0" applyFont="1" applyFill="1" applyBorder="1" applyAlignment="1">
      <alignment horizontal="center" wrapText="1"/>
    </xf>
    <xf numFmtId="0" fontId="20" fillId="0" borderId="59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wrapText="1"/>
    </xf>
    <xf numFmtId="0" fontId="22" fillId="0" borderId="45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20" fillId="0" borderId="4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68" xfId="0" applyFont="1" applyFill="1" applyBorder="1" applyAlignment="1">
      <alignment horizontal="center" vertical="center"/>
    </xf>
    <xf numFmtId="0" fontId="29" fillId="0" borderId="69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29" fillId="0" borderId="30" xfId="0" applyFont="1" applyFill="1" applyBorder="1" applyAlignment="1">
      <alignment/>
    </xf>
    <xf numFmtId="0" fontId="29" fillId="0" borderId="70" xfId="0" applyFont="1" applyFill="1" applyBorder="1" applyAlignment="1">
      <alignment horizontal="center" vertical="center"/>
    </xf>
    <xf numFmtId="0" fontId="29" fillId="0" borderId="71" xfId="0" applyFont="1" applyFill="1" applyBorder="1" applyAlignment="1">
      <alignment/>
    </xf>
    <xf numFmtId="0" fontId="29" fillId="0" borderId="29" xfId="0" applyFont="1" applyFill="1" applyBorder="1" applyAlignment="1">
      <alignment/>
    </xf>
    <xf numFmtId="0" fontId="29" fillId="0" borderId="43" xfId="0" applyFont="1" applyFill="1" applyBorder="1" applyAlignment="1">
      <alignment/>
    </xf>
    <xf numFmtId="0" fontId="29" fillId="0" borderId="37" xfId="0" applyFont="1" applyFill="1" applyBorder="1" applyAlignment="1">
      <alignment/>
    </xf>
    <xf numFmtId="0" fontId="29" fillId="0" borderId="72" xfId="0" applyFont="1" applyFill="1" applyBorder="1" applyAlignment="1">
      <alignment horizontal="center" vertical="center"/>
    </xf>
    <xf numFmtId="0" fontId="29" fillId="0" borderId="73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29" fillId="0" borderId="74" xfId="0" applyFont="1" applyFill="1" applyBorder="1" applyAlignment="1">
      <alignment horizontal="center" vertical="center"/>
    </xf>
    <xf numFmtId="0" fontId="29" fillId="0" borderId="75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76" xfId="0" applyFont="1" applyFill="1" applyBorder="1" applyAlignment="1">
      <alignment horizontal="center" vertical="center"/>
    </xf>
    <xf numFmtId="0" fontId="29" fillId="0" borderId="77" xfId="0" applyFont="1" applyFill="1" applyBorder="1" applyAlignment="1">
      <alignment/>
    </xf>
    <xf numFmtId="0" fontId="29" fillId="0" borderId="31" xfId="0" applyFont="1" applyFill="1" applyBorder="1" applyAlignment="1">
      <alignment/>
    </xf>
    <xf numFmtId="0" fontId="29" fillId="0" borderId="48" xfId="0" applyFont="1" applyFill="1" applyBorder="1" applyAlignment="1">
      <alignment/>
    </xf>
    <xf numFmtId="0" fontId="29" fillId="0" borderId="34" xfId="0" applyFont="1" applyFill="1" applyBorder="1" applyAlignment="1">
      <alignment/>
    </xf>
    <xf numFmtId="0" fontId="29" fillId="0" borderId="78" xfId="0" applyFont="1" applyFill="1" applyBorder="1" applyAlignment="1">
      <alignment/>
    </xf>
    <xf numFmtId="0" fontId="29" fillId="0" borderId="79" xfId="0" applyFont="1" applyFill="1" applyBorder="1" applyAlignment="1">
      <alignment horizontal="center" vertical="center"/>
    </xf>
    <xf numFmtId="0" fontId="29" fillId="0" borderId="80" xfId="0" applyFont="1" applyFill="1" applyBorder="1" applyAlignment="1">
      <alignment horizontal="center" vertical="center"/>
    </xf>
    <xf numFmtId="0" fontId="29" fillId="0" borderId="8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9" fillId="0" borderId="82" xfId="0" applyFont="1" applyFill="1" applyBorder="1" applyAlignment="1">
      <alignment vertical="center"/>
    </xf>
    <xf numFmtId="0" fontId="29" fillId="0" borderId="82" xfId="0" applyFont="1" applyFill="1" applyBorder="1" applyAlignment="1">
      <alignment horizontal="center" vertical="center"/>
    </xf>
    <xf numFmtId="0" fontId="29" fillId="0" borderId="82" xfId="0" applyFont="1" applyFill="1" applyBorder="1" applyAlignment="1">
      <alignment/>
    </xf>
    <xf numFmtId="0" fontId="0" fillId="0" borderId="0" xfId="0" applyFont="1" applyFill="1" applyAlignment="1">
      <alignment/>
    </xf>
    <xf numFmtId="0" fontId="31" fillId="0" borderId="32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1" fontId="29" fillId="0" borderId="12" xfId="0" applyNumberFormat="1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9" fillId="0" borderId="36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29" xfId="0" applyFont="1" applyFill="1" applyBorder="1" applyAlignment="1">
      <alignment vertical="center"/>
    </xf>
    <xf numFmtId="0" fontId="29" fillId="0" borderId="83" xfId="0" applyFont="1" applyFill="1" applyBorder="1" applyAlignment="1">
      <alignment vertical="center"/>
    </xf>
    <xf numFmtId="0" fontId="29" fillId="0" borderId="31" xfId="0" applyFont="1" applyFill="1" applyBorder="1" applyAlignment="1">
      <alignment horizontal="center" vertical="center"/>
    </xf>
    <xf numFmtId="1" fontId="29" fillId="0" borderId="31" xfId="0" applyNumberFormat="1" applyFont="1" applyFill="1" applyBorder="1" applyAlignment="1">
      <alignment vertical="center"/>
    </xf>
    <xf numFmtId="0" fontId="29" fillId="0" borderId="31" xfId="0" applyFont="1" applyFill="1" applyBorder="1" applyAlignment="1">
      <alignment vertical="center"/>
    </xf>
    <xf numFmtId="1" fontId="29" fillId="0" borderId="11" xfId="0" applyNumberFormat="1" applyFont="1" applyFill="1" applyBorder="1" applyAlignment="1">
      <alignment/>
    </xf>
    <xf numFmtId="1" fontId="29" fillId="0" borderId="31" xfId="0" applyNumberFormat="1" applyFont="1" applyFill="1" applyBorder="1" applyAlignment="1">
      <alignment/>
    </xf>
    <xf numFmtId="1" fontId="29" fillId="0" borderId="12" xfId="0" applyNumberFormat="1" applyFont="1" applyFill="1" applyBorder="1" applyAlignment="1">
      <alignment/>
    </xf>
    <xf numFmtId="0" fontId="29" fillId="0" borderId="29" xfId="0" applyFont="1" applyFill="1" applyBorder="1" applyAlignment="1">
      <alignment horizontal="center" vertical="center"/>
    </xf>
    <xf numFmtId="1" fontId="29" fillId="0" borderId="29" xfId="0" applyNumberFormat="1" applyFont="1" applyFill="1" applyBorder="1" applyAlignment="1">
      <alignment/>
    </xf>
    <xf numFmtId="0" fontId="29" fillId="0" borderId="13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1" fontId="29" fillId="0" borderId="27" xfId="0" applyNumberFormat="1" applyFont="1" applyFill="1" applyBorder="1" applyAlignment="1">
      <alignment/>
    </xf>
    <xf numFmtId="0" fontId="29" fillId="0" borderId="27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1" fontId="29" fillId="0" borderId="13" xfId="0" applyNumberFormat="1" applyFont="1" applyFill="1" applyBorder="1" applyAlignment="1">
      <alignment/>
    </xf>
    <xf numFmtId="0" fontId="28" fillId="0" borderId="47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3" fillId="0" borderId="68" xfId="0" applyFont="1" applyFill="1" applyBorder="1" applyAlignment="1">
      <alignment horizontal="center" vertical="center"/>
    </xf>
    <xf numFmtId="1" fontId="33" fillId="0" borderId="69" xfId="0" applyNumberFormat="1" applyFont="1" applyFill="1" applyBorder="1" applyAlignment="1">
      <alignment horizontal="center" vertical="center"/>
    </xf>
    <xf numFmtId="1" fontId="33" fillId="0" borderId="12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center" vertical="center"/>
    </xf>
    <xf numFmtId="1" fontId="33" fillId="0" borderId="73" xfId="0" applyNumberFormat="1" applyFont="1" applyFill="1" applyBorder="1" applyAlignment="1">
      <alignment horizontal="center" vertical="center"/>
    </xf>
    <xf numFmtId="1" fontId="33" fillId="0" borderId="11" xfId="0" applyNumberFormat="1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3" fillId="0" borderId="76" xfId="0" applyFont="1" applyFill="1" applyBorder="1" applyAlignment="1">
      <alignment horizontal="center" vertical="center"/>
    </xf>
    <xf numFmtId="1" fontId="33" fillId="0" borderId="77" xfId="0" applyNumberFormat="1" applyFont="1" applyFill="1" applyBorder="1" applyAlignment="1">
      <alignment horizontal="center" vertical="center"/>
    </xf>
    <xf numFmtId="1" fontId="33" fillId="0" borderId="31" xfId="0" applyNumberFormat="1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70" xfId="0" applyFont="1" applyFill="1" applyBorder="1" applyAlignment="1">
      <alignment horizontal="center" vertical="center"/>
    </xf>
    <xf numFmtId="1" fontId="33" fillId="0" borderId="71" xfId="0" applyNumberFormat="1" applyFont="1" applyFill="1" applyBorder="1" applyAlignment="1">
      <alignment horizontal="center" vertical="center"/>
    </xf>
    <xf numFmtId="1" fontId="33" fillId="0" borderId="29" xfId="0" applyNumberFormat="1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 wrapText="1"/>
    </xf>
    <xf numFmtId="0" fontId="34" fillId="0" borderId="47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4" fontId="29" fillId="0" borderId="30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4" fontId="29" fillId="0" borderId="20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4" fontId="29" fillId="0" borderId="22" xfId="0" applyNumberFormat="1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wrapText="1"/>
    </xf>
    <xf numFmtId="0" fontId="1" fillId="0" borderId="85" xfId="0" applyFont="1" applyFill="1" applyBorder="1" applyAlignment="1">
      <alignment horizontal="center" wrapText="1"/>
    </xf>
    <xf numFmtId="0" fontId="1" fillId="0" borderId="86" xfId="0" applyFont="1" applyFill="1" applyBorder="1" applyAlignment="1">
      <alignment horizontal="center" wrapText="1"/>
    </xf>
    <xf numFmtId="0" fontId="1" fillId="0" borderId="87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88" xfId="0" applyFont="1" applyFill="1" applyBorder="1" applyAlignment="1">
      <alignment horizontal="center" wrapText="1"/>
    </xf>
    <xf numFmtId="0" fontId="1" fillId="0" borderId="89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0" fillId="0" borderId="49" xfId="0" applyFill="1" applyBorder="1" applyAlignment="1">
      <alignment wrapText="1"/>
    </xf>
    <xf numFmtId="0" fontId="0" fillId="0" borderId="90" xfId="0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90" xfId="0" applyFont="1" applyFill="1" applyBorder="1" applyAlignment="1">
      <alignment horizontal="center" wrapText="1"/>
    </xf>
    <xf numFmtId="0" fontId="1" fillId="0" borderId="91" xfId="0" applyFont="1" applyFill="1" applyBorder="1" applyAlignment="1">
      <alignment wrapText="1"/>
    </xf>
    <xf numFmtId="0" fontId="2" fillId="0" borderId="92" xfId="0" applyFont="1" applyFill="1" applyBorder="1" applyAlignment="1">
      <alignment horizontal="center" wrapText="1"/>
    </xf>
    <xf numFmtId="0" fontId="2" fillId="0" borderId="92" xfId="0" applyFont="1" applyFill="1" applyBorder="1" applyAlignment="1">
      <alignment horizontal="center" vertical="top" wrapText="1"/>
    </xf>
    <xf numFmtId="0" fontId="2" fillId="0" borderId="9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justify"/>
    </xf>
    <xf numFmtId="0" fontId="15" fillId="0" borderId="0" xfId="0" applyFont="1" applyFill="1" applyAlignment="1">
      <alignment horizontal="center"/>
    </xf>
    <xf numFmtId="0" fontId="0" fillId="0" borderId="49" xfId="0" applyFont="1" applyFill="1" applyBorder="1" applyAlignment="1">
      <alignment wrapText="1"/>
    </xf>
    <xf numFmtId="0" fontId="0" fillId="0" borderId="9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85" xfId="0" applyFont="1" applyFill="1" applyBorder="1" applyAlignment="1">
      <alignment wrapText="1"/>
    </xf>
    <xf numFmtId="0" fontId="1" fillId="0" borderId="85" xfId="0" applyFont="1" applyFill="1" applyBorder="1" applyAlignment="1">
      <alignment vertical="top" wrapText="1"/>
    </xf>
    <xf numFmtId="0" fontId="1" fillId="0" borderId="86" xfId="0" applyFont="1" applyFill="1" applyBorder="1" applyAlignment="1">
      <alignment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90" xfId="0" applyFont="1" applyFill="1" applyBorder="1" applyAlignment="1">
      <alignment horizontal="center" wrapText="1"/>
    </xf>
    <xf numFmtId="0" fontId="2" fillId="0" borderId="90" xfId="0" applyFont="1" applyFill="1" applyBorder="1" applyAlignment="1">
      <alignment horizontal="center" vertical="top" wrapText="1"/>
    </xf>
    <xf numFmtId="0" fontId="1" fillId="0" borderId="91" xfId="0" applyFont="1" applyFill="1" applyBorder="1" applyAlignment="1">
      <alignment horizontal="center" wrapText="1"/>
    </xf>
    <xf numFmtId="0" fontId="1" fillId="0" borderId="92" xfId="0" applyFont="1" applyFill="1" applyBorder="1" applyAlignment="1">
      <alignment horizontal="center" wrapText="1"/>
    </xf>
    <xf numFmtId="0" fontId="2" fillId="0" borderId="93" xfId="0" applyFont="1" applyFill="1" applyBorder="1" applyAlignment="1">
      <alignment horizontal="center" vertical="top" wrapText="1"/>
    </xf>
    <xf numFmtId="0" fontId="1" fillId="0" borderId="84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1" fillId="0" borderId="0" xfId="54" applyFont="1" applyFill="1" applyAlignment="1">
      <alignment vertical="center"/>
      <protection/>
    </xf>
    <xf numFmtId="0" fontId="6" fillId="0" borderId="0" xfId="0" applyFont="1" applyFill="1" applyAlignment="1">
      <alignment horizontal="center"/>
    </xf>
    <xf numFmtId="0" fontId="1" fillId="0" borderId="94" xfId="0" applyFont="1" applyFill="1" applyBorder="1" applyAlignment="1">
      <alignment horizontal="center"/>
    </xf>
    <xf numFmtId="0" fontId="0" fillId="0" borderId="94" xfId="0" applyFill="1" applyBorder="1" applyAlignment="1">
      <alignment/>
    </xf>
    <xf numFmtId="0" fontId="1" fillId="0" borderId="40" xfId="0" applyFont="1" applyFill="1" applyBorder="1" applyAlignment="1">
      <alignment horizontal="center" wrapText="1"/>
    </xf>
    <xf numFmtId="0" fontId="0" fillId="0" borderId="39" xfId="0" applyFill="1" applyBorder="1" applyAlignment="1">
      <alignment/>
    </xf>
    <xf numFmtId="0" fontId="1" fillId="0" borderId="49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 wrapText="1"/>
    </xf>
    <xf numFmtId="0" fontId="2" fillId="0" borderId="96" xfId="0" applyFont="1" applyFill="1" applyBorder="1" applyAlignment="1">
      <alignment horizontal="center" wrapText="1"/>
    </xf>
    <xf numFmtId="0" fontId="12" fillId="0" borderId="9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top" wrapText="1"/>
    </xf>
    <xf numFmtId="0" fontId="1" fillId="0" borderId="98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top" wrapText="1"/>
    </xf>
    <xf numFmtId="0" fontId="1" fillId="0" borderId="100" xfId="0" applyFont="1" applyFill="1" applyBorder="1" applyAlignment="1">
      <alignment horizontal="center" vertical="top" wrapText="1"/>
    </xf>
    <xf numFmtId="0" fontId="1" fillId="0" borderId="10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56" fillId="0" borderId="0" xfId="56" applyFont="1" applyFill="1" applyAlignment="1">
      <alignment/>
    </xf>
    <xf numFmtId="0" fontId="36" fillId="0" borderId="0" xfId="0" applyFont="1" applyFill="1" applyAlignment="1">
      <alignment/>
    </xf>
    <xf numFmtId="0" fontId="57" fillId="0" borderId="0" xfId="56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2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103" xfId="0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0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106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0" borderId="109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3" fillId="0" borderId="110" xfId="0" applyFont="1" applyFill="1" applyBorder="1" applyAlignment="1">
      <alignment horizontal="center" vertical="center" wrapText="1"/>
    </xf>
    <xf numFmtId="0" fontId="13" fillId="0" borderId="111" xfId="0" applyFont="1" applyFill="1" applyBorder="1" applyAlignment="1">
      <alignment horizontal="center" vertical="center" wrapText="1"/>
    </xf>
    <xf numFmtId="0" fontId="13" fillId="0" borderId="112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113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56" fillId="30" borderId="0" xfId="56" applyFont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3" fillId="0" borderId="114" xfId="54" applyFont="1" applyFill="1" applyBorder="1" applyAlignment="1">
      <alignment horizontal="center" vertical="top" wrapText="1"/>
      <protection/>
    </xf>
    <xf numFmtId="0" fontId="13" fillId="0" borderId="115" xfId="54" applyFont="1" applyFill="1" applyBorder="1" applyAlignment="1">
      <alignment horizontal="center" vertical="top" wrapText="1"/>
      <protection/>
    </xf>
    <xf numFmtId="0" fontId="6" fillId="0" borderId="113" xfId="54" applyFont="1" applyFill="1" applyBorder="1" applyAlignment="1">
      <alignment horizontal="center" vertical="center" wrapText="1"/>
      <protection/>
    </xf>
    <xf numFmtId="0" fontId="16" fillId="0" borderId="59" xfId="54" applyFont="1" applyFill="1" applyBorder="1" applyAlignment="1">
      <alignment horizontal="center" vertical="center" wrapText="1"/>
      <protection/>
    </xf>
    <xf numFmtId="0" fontId="0" fillId="0" borderId="51" xfId="0" applyFill="1" applyBorder="1" applyAlignment="1">
      <alignment/>
    </xf>
    <xf numFmtId="0" fontId="16" fillId="0" borderId="51" xfId="54" applyFont="1" applyFill="1" applyBorder="1" applyAlignment="1">
      <alignment horizontal="center" vertical="center" wrapText="1"/>
      <protection/>
    </xf>
    <xf numFmtId="0" fontId="6" fillId="0" borderId="0" xfId="54" applyFont="1" applyFill="1" applyAlignment="1">
      <alignment horizontal="center"/>
      <protection/>
    </xf>
    <xf numFmtId="0" fontId="13" fillId="0" borderId="116" xfId="54" applyFont="1" applyFill="1" applyBorder="1" applyAlignment="1">
      <alignment horizontal="center" vertical="top" wrapText="1"/>
      <protection/>
    </xf>
    <xf numFmtId="0" fontId="13" fillId="0" borderId="117" xfId="54" applyFont="1" applyFill="1" applyBorder="1" applyAlignment="1">
      <alignment horizontal="center" vertical="top" wrapText="1"/>
      <protection/>
    </xf>
    <xf numFmtId="0" fontId="13" fillId="0" borderId="118" xfId="54" applyFont="1" applyFill="1" applyBorder="1" applyAlignment="1">
      <alignment horizontal="center" vertical="top" wrapText="1"/>
      <protection/>
    </xf>
    <xf numFmtId="0" fontId="17" fillId="0" borderId="82" xfId="54" applyFont="1" applyFill="1" applyBorder="1" applyAlignment="1">
      <alignment horizontal="center" vertical="center" wrapText="1"/>
      <protection/>
    </xf>
    <xf numFmtId="0" fontId="0" fillId="0" borderId="82" xfId="0" applyFill="1" applyBorder="1" applyAlignment="1">
      <alignment horizontal="center" vertical="center" wrapText="1"/>
    </xf>
    <xf numFmtId="0" fontId="0" fillId="0" borderId="113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9" fillId="0" borderId="119" xfId="0" applyFont="1" applyFill="1" applyBorder="1" applyAlignment="1">
      <alignment wrapText="1"/>
    </xf>
    <xf numFmtId="0" fontId="20" fillId="0" borderId="120" xfId="0" applyFont="1" applyFill="1" applyBorder="1" applyAlignment="1">
      <alignment horizontal="center"/>
    </xf>
    <xf numFmtId="0" fontId="20" fillId="0" borderId="121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wrapText="1"/>
    </xf>
    <xf numFmtId="0" fontId="20" fillId="0" borderId="44" xfId="0" applyFont="1" applyFill="1" applyBorder="1" applyAlignment="1">
      <alignment horizontal="center" wrapText="1"/>
    </xf>
    <xf numFmtId="0" fontId="9" fillId="0" borderId="122" xfId="0" applyFont="1" applyFill="1" applyBorder="1" applyAlignment="1">
      <alignment horizontal="center"/>
    </xf>
    <xf numFmtId="0" fontId="9" fillId="0" borderId="123" xfId="0" applyFont="1" applyFill="1" applyBorder="1" applyAlignment="1">
      <alignment horizontal="center"/>
    </xf>
    <xf numFmtId="0" fontId="15" fillId="0" borderId="113" xfId="0" applyFont="1" applyFill="1" applyBorder="1" applyAlignment="1">
      <alignment horizontal="center"/>
    </xf>
    <xf numFmtId="0" fontId="20" fillId="0" borderId="124" xfId="0" applyFont="1" applyFill="1" applyBorder="1" applyAlignment="1">
      <alignment horizontal="center" wrapText="1"/>
    </xf>
    <xf numFmtId="0" fontId="20" fillId="0" borderId="122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 vertical="center"/>
    </xf>
    <xf numFmtId="0" fontId="13" fillId="0" borderId="125" xfId="0" applyFont="1" applyFill="1" applyBorder="1" applyAlignment="1">
      <alignment horizontal="center" vertical="center" wrapText="1"/>
    </xf>
    <xf numFmtId="0" fontId="13" fillId="0" borderId="126" xfId="0" applyFont="1" applyFill="1" applyBorder="1" applyAlignment="1">
      <alignment horizontal="center" vertical="center" wrapText="1"/>
    </xf>
    <xf numFmtId="0" fontId="13" fillId="0" borderId="127" xfId="0" applyFont="1" applyFill="1" applyBorder="1" applyAlignment="1">
      <alignment horizontal="center" vertical="center" wrapText="1"/>
    </xf>
    <xf numFmtId="0" fontId="13" fillId="0" borderId="114" xfId="0" applyFont="1" applyFill="1" applyBorder="1" applyAlignment="1">
      <alignment horizontal="center" vertical="center" wrapText="1"/>
    </xf>
    <xf numFmtId="0" fontId="13" fillId="0" borderId="96" xfId="0" applyFont="1" applyFill="1" applyBorder="1" applyAlignment="1">
      <alignment horizontal="center" vertical="center" wrapText="1"/>
    </xf>
    <xf numFmtId="0" fontId="27" fillId="30" borderId="0" xfId="56" applyFont="1" applyAlignment="1">
      <alignment horizontal="center"/>
    </xf>
    <xf numFmtId="0" fontId="0" fillId="0" borderId="0" xfId="0" applyAlignment="1">
      <alignment horizontal="center"/>
    </xf>
    <xf numFmtId="0" fontId="28" fillId="0" borderId="59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9" xfId="0" applyNumberFormat="1" applyFont="1" applyFill="1" applyBorder="1" applyAlignment="1">
      <alignment horizontal="center" vertical="center" wrapText="1"/>
    </xf>
    <xf numFmtId="0" fontId="28" fillId="0" borderId="51" xfId="0" applyNumberFormat="1" applyFont="1" applyFill="1" applyBorder="1" applyAlignment="1">
      <alignment horizontal="center" vertical="center" wrapText="1"/>
    </xf>
    <xf numFmtId="0" fontId="28" fillId="0" borderId="44" xfId="0" applyNumberFormat="1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8" fillId="0" borderId="68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 wrapText="1"/>
    </xf>
    <xf numFmtId="0" fontId="28" fillId="0" borderId="74" xfId="0" applyFont="1" applyFill="1" applyBorder="1" applyAlignment="1">
      <alignment horizontal="center" vertical="center" wrapText="1"/>
    </xf>
    <xf numFmtId="0" fontId="28" fillId="0" borderId="68" xfId="0" applyNumberFormat="1" applyFont="1" applyFill="1" applyBorder="1" applyAlignment="1">
      <alignment horizontal="center" vertical="center" wrapText="1"/>
    </xf>
    <xf numFmtId="0" fontId="28" fillId="0" borderId="72" xfId="0" applyNumberFormat="1" applyFont="1" applyFill="1" applyBorder="1" applyAlignment="1">
      <alignment horizontal="center" vertical="center" wrapText="1"/>
    </xf>
    <xf numFmtId="0" fontId="28" fillId="0" borderId="74" xfId="0" applyNumberFormat="1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12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119" xfId="0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vertical="center" wrapText="1"/>
    </xf>
    <xf numFmtId="0" fontId="28" fillId="0" borderId="129" xfId="0" applyFont="1" applyFill="1" applyBorder="1" applyAlignment="1">
      <alignment horizontal="center" vertical="center" wrapText="1"/>
    </xf>
    <xf numFmtId="0" fontId="28" fillId="0" borderId="130" xfId="0" applyFont="1" applyFill="1" applyBorder="1" applyAlignment="1">
      <alignment horizontal="center" vertical="center" wrapText="1"/>
    </xf>
    <xf numFmtId="0" fontId="28" fillId="0" borderId="131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57" fillId="30" borderId="0" xfId="56" applyFont="1" applyAlignment="1">
      <alignment horizontal="center"/>
    </xf>
    <xf numFmtId="0" fontId="0" fillId="0" borderId="113" xfId="0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0" fontId="25" fillId="0" borderId="47" xfId="0" applyFont="1" applyFill="1" applyBorder="1" applyAlignment="1">
      <alignment horizontal="center"/>
    </xf>
    <xf numFmtId="0" fontId="30" fillId="0" borderId="70" xfId="0" applyFont="1" applyFill="1" applyBorder="1" applyAlignment="1">
      <alignment horizontal="center" vertical="center" wrapText="1"/>
    </xf>
    <xf numFmtId="0" fontId="30" fillId="0" borderId="72" xfId="0" applyFont="1" applyFill="1" applyBorder="1" applyAlignment="1">
      <alignment horizontal="center" vertical="center" wrapText="1"/>
    </xf>
    <xf numFmtId="0" fontId="30" fillId="0" borderId="74" xfId="0" applyFont="1" applyFill="1" applyBorder="1" applyAlignment="1">
      <alignment horizontal="center" vertical="center" wrapText="1"/>
    </xf>
    <xf numFmtId="0" fontId="30" fillId="0" borderId="70" xfId="0" applyNumberFormat="1" applyFont="1" applyFill="1" applyBorder="1" applyAlignment="1">
      <alignment horizontal="center" vertical="center" wrapText="1"/>
    </xf>
    <xf numFmtId="0" fontId="30" fillId="0" borderId="72" xfId="0" applyNumberFormat="1" applyFont="1" applyFill="1" applyBorder="1" applyAlignment="1">
      <alignment horizontal="center" vertical="center" wrapText="1"/>
    </xf>
    <xf numFmtId="0" fontId="30" fillId="0" borderId="74" xfId="0" applyNumberFormat="1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6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62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6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2" fillId="0" borderId="70" xfId="0" applyFont="1" applyFill="1" applyBorder="1" applyAlignment="1">
      <alignment horizontal="center" vertical="center" wrapText="1"/>
    </xf>
    <xf numFmtId="0" fontId="32" fillId="0" borderId="74" xfId="0" applyFont="1" applyFill="1" applyBorder="1" applyAlignment="1">
      <alignment horizontal="center" vertical="center" wrapText="1"/>
    </xf>
    <xf numFmtId="0" fontId="31" fillId="0" borderId="68" xfId="0" applyFont="1" applyFill="1" applyBorder="1" applyAlignment="1">
      <alignment horizontal="center" vertical="center" wrapText="1"/>
    </xf>
    <xf numFmtId="0" fontId="31" fillId="0" borderId="74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131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83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2" fillId="0" borderId="6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132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8" fillId="0" borderId="76" xfId="0" applyFont="1" applyFill="1" applyBorder="1" applyAlignment="1">
      <alignment horizontal="center" vertical="center" wrapText="1"/>
    </xf>
    <xf numFmtId="0" fontId="28" fillId="0" borderId="70" xfId="0" applyNumberFormat="1" applyFont="1" applyFill="1" applyBorder="1" applyAlignment="1">
      <alignment horizontal="center" vertical="center" wrapText="1"/>
    </xf>
    <xf numFmtId="0" fontId="28" fillId="0" borderId="76" xfId="0" applyNumberFormat="1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32" fillId="0" borderId="76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3" fillId="0" borderId="59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83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8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center" vertical="center"/>
    </xf>
    <xf numFmtId="0" fontId="33" fillId="0" borderId="76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13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" fillId="0" borderId="133" xfId="0" applyFont="1" applyFill="1" applyBorder="1" applyAlignment="1">
      <alignment wrapText="1"/>
    </xf>
    <xf numFmtId="0" fontId="1" fillId="0" borderId="44" xfId="0" applyFont="1" applyFill="1" applyBorder="1" applyAlignment="1">
      <alignment wrapText="1"/>
    </xf>
    <xf numFmtId="0" fontId="1" fillId="0" borderId="84" xfId="0" applyFont="1" applyFill="1" applyBorder="1" applyAlignment="1">
      <alignment horizontal="center" wrapText="1"/>
    </xf>
    <xf numFmtId="0" fontId="1" fillId="0" borderId="89" xfId="0" applyFont="1" applyFill="1" applyBorder="1" applyAlignment="1">
      <alignment horizontal="center" wrapText="1"/>
    </xf>
    <xf numFmtId="0" fontId="12" fillId="0" borderId="133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47625</xdr:colOff>
      <xdr:row>2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487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85725</xdr:colOff>
      <xdr:row>1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19050</xdr:colOff>
      <xdr:row>1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1447800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14</xdr:col>
      <xdr:colOff>9525</xdr:colOff>
      <xdr:row>0</xdr:row>
      <xdr:rowOff>1447800</xdr:rowOff>
    </xdr:to>
    <xdr:pic>
      <xdr:nvPicPr>
        <xdr:cNvPr id="1" name="Picture 1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97059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66675</xdr:colOff>
      <xdr:row>1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394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19050</xdr:colOff>
      <xdr:row>1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776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9525</xdr:colOff>
      <xdr:row>1</xdr:row>
      <xdr:rowOff>38100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249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0</xdr:row>
      <xdr:rowOff>1447800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91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zoomScalePageLayoutView="0" workbookViewId="0" topLeftCell="A55">
      <selection activeCell="A148" sqref="A148:G148"/>
    </sheetView>
  </sheetViews>
  <sheetFormatPr defaultColWidth="9.00390625" defaultRowHeight="12.75"/>
  <cols>
    <col min="1" max="1" width="15.375" style="67" customWidth="1"/>
    <col min="2" max="2" width="12.75390625" style="67" customWidth="1"/>
    <col min="3" max="3" width="13.125" style="67" customWidth="1"/>
    <col min="4" max="4" width="10.875" style="67" customWidth="1"/>
    <col min="5" max="5" width="11.25390625" style="67" customWidth="1"/>
    <col min="6" max="6" width="11.375" style="67" customWidth="1"/>
    <col min="7" max="7" width="13.375" style="67" customWidth="1"/>
    <col min="8" max="16384" width="9.125" style="67" customWidth="1"/>
  </cols>
  <sheetData>
    <row r="1" spans="1:7" ht="87" customHeight="1">
      <c r="A1" s="306"/>
      <c r="B1" s="306"/>
      <c r="C1" s="306"/>
      <c r="D1" s="306"/>
      <c r="E1" s="306"/>
      <c r="F1" s="306"/>
      <c r="G1" s="306"/>
    </row>
    <row r="2" spans="1:7" ht="18.75" customHeight="1">
      <c r="A2" s="309" t="s">
        <v>426</v>
      </c>
      <c r="B2" s="309"/>
      <c r="C2" s="309"/>
      <c r="D2" s="309"/>
      <c r="E2" s="309"/>
      <c r="F2" s="309"/>
      <c r="G2" s="309"/>
    </row>
    <row r="3" spans="1:7" ht="28.5" customHeight="1" thickBot="1">
      <c r="A3" s="326" t="s">
        <v>505</v>
      </c>
      <c r="B3" s="326"/>
      <c r="C3" s="326"/>
      <c r="D3" s="326"/>
      <c r="E3" s="326"/>
      <c r="F3" s="326"/>
      <c r="G3" s="326"/>
    </row>
    <row r="4" spans="1:7" ht="13.5" thickTop="1">
      <c r="A4" s="329" t="s">
        <v>427</v>
      </c>
      <c r="B4" s="331" t="s">
        <v>428</v>
      </c>
      <c r="C4" s="333" t="s">
        <v>429</v>
      </c>
      <c r="D4" s="334"/>
      <c r="E4" s="334"/>
      <c r="F4" s="335"/>
      <c r="G4" s="22" t="s">
        <v>430</v>
      </c>
    </row>
    <row r="5" spans="1:7" ht="13.5" thickBot="1">
      <c r="A5" s="330"/>
      <c r="B5" s="332"/>
      <c r="C5" s="336"/>
      <c r="D5" s="337"/>
      <c r="E5" s="337"/>
      <c r="F5" s="338"/>
      <c r="G5" s="23" t="s">
        <v>431</v>
      </c>
    </row>
    <row r="6" spans="1:7" ht="24.75" thickBot="1">
      <c r="A6" s="330"/>
      <c r="B6" s="332"/>
      <c r="C6" s="24" t="s">
        <v>1</v>
      </c>
      <c r="D6" s="24" t="s">
        <v>433</v>
      </c>
      <c r="E6" s="24" t="s">
        <v>434</v>
      </c>
      <c r="F6" s="24" t="s">
        <v>165</v>
      </c>
      <c r="G6" s="23" t="s">
        <v>432</v>
      </c>
    </row>
    <row r="7" spans="1:7" ht="13.5" thickBot="1">
      <c r="A7" s="25" t="s">
        <v>435</v>
      </c>
      <c r="B7" s="26">
        <v>2</v>
      </c>
      <c r="C7" s="27">
        <v>22</v>
      </c>
      <c r="D7" s="27" t="s">
        <v>436</v>
      </c>
      <c r="E7" s="27" t="s">
        <v>436</v>
      </c>
      <c r="F7" s="27" t="s">
        <v>436</v>
      </c>
      <c r="G7" s="28">
        <v>0.04</v>
      </c>
    </row>
    <row r="8" spans="1:7" ht="12.75">
      <c r="A8" s="318" t="s">
        <v>437</v>
      </c>
      <c r="B8" s="29">
        <v>2</v>
      </c>
      <c r="C8" s="30">
        <v>30.8</v>
      </c>
      <c r="D8" s="30" t="s">
        <v>436</v>
      </c>
      <c r="E8" s="30" t="s">
        <v>436</v>
      </c>
      <c r="F8" s="30" t="s">
        <v>436</v>
      </c>
      <c r="G8" s="31">
        <v>0.06</v>
      </c>
    </row>
    <row r="9" spans="1:7" ht="12.75">
      <c r="A9" s="316"/>
      <c r="B9" s="32">
        <v>3</v>
      </c>
      <c r="C9" s="33">
        <v>39</v>
      </c>
      <c r="D9" s="34" t="s">
        <v>436</v>
      </c>
      <c r="E9" s="34" t="s">
        <v>436</v>
      </c>
      <c r="F9" s="34" t="s">
        <v>436</v>
      </c>
      <c r="G9" s="35">
        <v>0.07</v>
      </c>
    </row>
    <row r="10" spans="1:7" ht="13.5" thickBot="1">
      <c r="A10" s="319"/>
      <c r="B10" s="36">
        <v>3.2</v>
      </c>
      <c r="C10" s="37">
        <v>39.6</v>
      </c>
      <c r="D10" s="38" t="s">
        <v>436</v>
      </c>
      <c r="E10" s="38" t="s">
        <v>436</v>
      </c>
      <c r="F10" s="38" t="s">
        <v>436</v>
      </c>
      <c r="G10" s="39">
        <v>0.08</v>
      </c>
    </row>
    <row r="11" spans="1:7" ht="12.75">
      <c r="A11" s="318" t="s">
        <v>438</v>
      </c>
      <c r="B11" s="29">
        <v>3</v>
      </c>
      <c r="C11" s="30">
        <v>41.8</v>
      </c>
      <c r="D11" s="30" t="s">
        <v>436</v>
      </c>
      <c r="E11" s="30">
        <v>381</v>
      </c>
      <c r="F11" s="30" t="s">
        <v>436</v>
      </c>
      <c r="G11" s="31">
        <v>0.14</v>
      </c>
    </row>
    <row r="12" spans="1:7" ht="13.5" thickBot="1">
      <c r="A12" s="319"/>
      <c r="B12" s="36">
        <v>3.2</v>
      </c>
      <c r="C12" s="37">
        <v>41.8</v>
      </c>
      <c r="D12" s="38" t="s">
        <v>436</v>
      </c>
      <c r="E12" s="38" t="s">
        <v>436</v>
      </c>
      <c r="F12" s="38" t="s">
        <v>436</v>
      </c>
      <c r="G12" s="39">
        <v>0.16</v>
      </c>
    </row>
    <row r="13" spans="1:7" ht="13.5" thickBot="1">
      <c r="A13" s="40" t="s">
        <v>439</v>
      </c>
      <c r="B13" s="41">
        <v>3.5</v>
      </c>
      <c r="C13" s="2">
        <v>46.2</v>
      </c>
      <c r="D13" s="2" t="s">
        <v>436</v>
      </c>
      <c r="E13" s="2" t="s">
        <v>436</v>
      </c>
      <c r="F13" s="2" t="s">
        <v>436</v>
      </c>
      <c r="G13" s="42">
        <v>0.2</v>
      </c>
    </row>
    <row r="14" spans="1:7" ht="12.75">
      <c r="A14" s="318">
        <v>32</v>
      </c>
      <c r="B14" s="29">
        <v>3</v>
      </c>
      <c r="C14" s="30">
        <v>68.2</v>
      </c>
      <c r="D14" s="30">
        <v>95.7</v>
      </c>
      <c r="E14" s="30">
        <v>427</v>
      </c>
      <c r="F14" s="30" t="s">
        <v>436</v>
      </c>
      <c r="G14" s="31">
        <v>0.2</v>
      </c>
    </row>
    <row r="15" spans="1:7" ht="13.5" thickBot="1">
      <c r="A15" s="319"/>
      <c r="B15" s="36">
        <v>4</v>
      </c>
      <c r="C15" s="37">
        <v>222.2</v>
      </c>
      <c r="D15" s="37">
        <v>296</v>
      </c>
      <c r="E15" s="37">
        <v>531</v>
      </c>
      <c r="F15" s="38" t="s">
        <v>436</v>
      </c>
      <c r="G15" s="39">
        <v>0.24</v>
      </c>
    </row>
    <row r="16" spans="1:7" ht="12.75">
      <c r="A16" s="318">
        <v>38</v>
      </c>
      <c r="B16" s="29">
        <v>3</v>
      </c>
      <c r="C16" s="30">
        <v>59.4</v>
      </c>
      <c r="D16" s="30">
        <v>84.7</v>
      </c>
      <c r="E16" s="30">
        <v>472</v>
      </c>
      <c r="F16" s="30" t="s">
        <v>436</v>
      </c>
      <c r="G16" s="31">
        <v>0.2</v>
      </c>
    </row>
    <row r="17" spans="1:7" ht="13.5" thickBot="1">
      <c r="A17" s="319"/>
      <c r="B17" s="36">
        <v>5</v>
      </c>
      <c r="C17" s="37">
        <v>296</v>
      </c>
      <c r="D17" s="37">
        <v>395</v>
      </c>
      <c r="E17" s="37">
        <v>799</v>
      </c>
      <c r="F17" s="38" t="s">
        <v>436</v>
      </c>
      <c r="G17" s="39">
        <v>0.31</v>
      </c>
    </row>
    <row r="18" spans="1:7" ht="12.75">
      <c r="A18" s="318">
        <v>45</v>
      </c>
      <c r="B18" s="29">
        <v>3.5</v>
      </c>
      <c r="C18" s="30">
        <v>47.3</v>
      </c>
      <c r="D18" s="30">
        <v>61.6</v>
      </c>
      <c r="E18" s="30">
        <v>404</v>
      </c>
      <c r="F18" s="30" t="s">
        <v>436</v>
      </c>
      <c r="G18" s="31">
        <v>0.3</v>
      </c>
    </row>
    <row r="19" spans="1:7" ht="12.75">
      <c r="A19" s="316"/>
      <c r="B19" s="32">
        <v>4</v>
      </c>
      <c r="C19" s="33">
        <v>66</v>
      </c>
      <c r="D19" s="33">
        <v>85.8</v>
      </c>
      <c r="E19" s="30" t="s">
        <v>436</v>
      </c>
      <c r="F19" s="30" t="s">
        <v>436</v>
      </c>
      <c r="G19" s="35">
        <v>0.4</v>
      </c>
    </row>
    <row r="20" spans="1:7" ht="13.5" thickBot="1">
      <c r="A20" s="319"/>
      <c r="B20" s="36">
        <v>5</v>
      </c>
      <c r="C20" s="37">
        <v>99</v>
      </c>
      <c r="D20" s="37">
        <v>127.6</v>
      </c>
      <c r="E20" s="37">
        <v>524</v>
      </c>
      <c r="F20" s="38" t="s">
        <v>436</v>
      </c>
      <c r="G20" s="39">
        <v>0.5</v>
      </c>
    </row>
    <row r="21" spans="1:7" ht="13.5" thickBot="1">
      <c r="A21" s="40">
        <v>48</v>
      </c>
      <c r="B21" s="41">
        <v>3.5</v>
      </c>
      <c r="C21" s="2">
        <v>51.7</v>
      </c>
      <c r="D21" s="2" t="s">
        <v>436</v>
      </c>
      <c r="E21" s="2">
        <v>670</v>
      </c>
      <c r="F21" s="2" t="s">
        <v>436</v>
      </c>
      <c r="G21" s="42">
        <v>0.4</v>
      </c>
    </row>
    <row r="22" spans="1:7" ht="12.75">
      <c r="A22" s="318">
        <v>57</v>
      </c>
      <c r="B22" s="29">
        <v>3</v>
      </c>
      <c r="C22" s="30">
        <v>46</v>
      </c>
      <c r="D22" s="30">
        <v>67</v>
      </c>
      <c r="E22" s="30">
        <v>492</v>
      </c>
      <c r="F22" s="30">
        <v>210</v>
      </c>
      <c r="G22" s="31">
        <v>0.5</v>
      </c>
    </row>
    <row r="23" spans="1:7" ht="12.75">
      <c r="A23" s="316"/>
      <c r="B23" s="32">
        <v>3.5</v>
      </c>
      <c r="C23" s="33">
        <v>48</v>
      </c>
      <c r="D23" s="33">
        <v>76</v>
      </c>
      <c r="E23" s="33">
        <v>515</v>
      </c>
      <c r="F23" s="33">
        <v>236</v>
      </c>
      <c r="G23" s="35">
        <v>0.6</v>
      </c>
    </row>
    <row r="24" spans="1:7" ht="12.75">
      <c r="A24" s="316"/>
      <c r="B24" s="32">
        <v>4</v>
      </c>
      <c r="C24" s="33">
        <v>63</v>
      </c>
      <c r="D24" s="33">
        <v>83</v>
      </c>
      <c r="E24" s="33">
        <v>593</v>
      </c>
      <c r="F24" s="33">
        <v>308</v>
      </c>
      <c r="G24" s="35">
        <v>0.7</v>
      </c>
    </row>
    <row r="25" spans="1:7" ht="12.75">
      <c r="A25" s="316"/>
      <c r="B25" s="32">
        <v>5</v>
      </c>
      <c r="C25" s="33">
        <v>80</v>
      </c>
      <c r="D25" s="33">
        <v>98</v>
      </c>
      <c r="E25" s="33">
        <v>673</v>
      </c>
      <c r="F25" s="33">
        <v>363</v>
      </c>
      <c r="G25" s="35">
        <v>0.8</v>
      </c>
    </row>
    <row r="26" spans="1:7" ht="12.75">
      <c r="A26" s="316"/>
      <c r="B26" s="32">
        <v>6</v>
      </c>
      <c r="C26" s="33">
        <v>126</v>
      </c>
      <c r="D26" s="33">
        <v>163</v>
      </c>
      <c r="E26" s="33">
        <v>798</v>
      </c>
      <c r="F26" s="34" t="s">
        <v>436</v>
      </c>
      <c r="G26" s="35">
        <v>1</v>
      </c>
    </row>
    <row r="27" spans="1:7" ht="12.75">
      <c r="A27" s="316"/>
      <c r="B27" s="32">
        <v>8</v>
      </c>
      <c r="C27" s="33">
        <v>624</v>
      </c>
      <c r="D27" s="33">
        <v>1520</v>
      </c>
      <c r="E27" s="34" t="s">
        <v>436</v>
      </c>
      <c r="F27" s="34" t="s">
        <v>436</v>
      </c>
      <c r="G27" s="35">
        <v>1.14</v>
      </c>
    </row>
    <row r="28" spans="1:7" ht="13.5" thickBot="1">
      <c r="A28" s="319"/>
      <c r="B28" s="36">
        <v>10</v>
      </c>
      <c r="C28" s="37">
        <v>1008</v>
      </c>
      <c r="D28" s="37">
        <v>2520</v>
      </c>
      <c r="E28" s="38" t="s">
        <v>436</v>
      </c>
      <c r="F28" s="38" t="s">
        <v>436</v>
      </c>
      <c r="G28" s="39">
        <v>1.37</v>
      </c>
    </row>
    <row r="29" spans="1:7" ht="13.5" thickBot="1">
      <c r="A29" s="40">
        <v>60.3</v>
      </c>
      <c r="B29" s="41">
        <v>4</v>
      </c>
      <c r="C29" s="2">
        <v>201.3</v>
      </c>
      <c r="D29" s="2">
        <v>242</v>
      </c>
      <c r="E29" s="2">
        <v>653</v>
      </c>
      <c r="F29" s="2" t="s">
        <v>436</v>
      </c>
      <c r="G29" s="42">
        <v>0.8</v>
      </c>
    </row>
    <row r="30" spans="1:7" ht="12.75">
      <c r="A30" s="318">
        <v>76</v>
      </c>
      <c r="B30" s="29">
        <v>3.5</v>
      </c>
      <c r="C30" s="30">
        <v>77</v>
      </c>
      <c r="D30" s="30">
        <v>112</v>
      </c>
      <c r="E30" s="30">
        <v>856</v>
      </c>
      <c r="F30" s="30">
        <v>418</v>
      </c>
      <c r="G30" s="31">
        <v>1</v>
      </c>
    </row>
    <row r="31" spans="1:7" ht="12.75">
      <c r="A31" s="316"/>
      <c r="B31" s="32">
        <v>4</v>
      </c>
      <c r="C31" s="33">
        <v>90</v>
      </c>
      <c r="D31" s="33">
        <v>152</v>
      </c>
      <c r="E31" s="33">
        <v>856</v>
      </c>
      <c r="F31" s="34" t="s">
        <v>436</v>
      </c>
      <c r="G31" s="35">
        <v>1.1</v>
      </c>
    </row>
    <row r="32" spans="1:7" ht="12.75">
      <c r="A32" s="316"/>
      <c r="B32" s="32">
        <v>5</v>
      </c>
      <c r="C32" s="33">
        <v>138</v>
      </c>
      <c r="D32" s="33">
        <v>183</v>
      </c>
      <c r="E32" s="33">
        <v>905</v>
      </c>
      <c r="F32" s="30" t="s">
        <v>436</v>
      </c>
      <c r="G32" s="35">
        <v>1.4</v>
      </c>
    </row>
    <row r="33" spans="1:7" ht="12.75">
      <c r="A33" s="316"/>
      <c r="B33" s="32">
        <v>6</v>
      </c>
      <c r="C33" s="33">
        <v>130</v>
      </c>
      <c r="D33" s="33">
        <v>175</v>
      </c>
      <c r="E33" s="33">
        <v>1160</v>
      </c>
      <c r="F33" s="33">
        <v>649</v>
      </c>
      <c r="G33" s="35">
        <v>1.7</v>
      </c>
    </row>
    <row r="34" spans="1:7" ht="13.5" thickBot="1">
      <c r="A34" s="319"/>
      <c r="B34" s="36">
        <v>10</v>
      </c>
      <c r="C34" s="37">
        <v>600</v>
      </c>
      <c r="D34" s="37">
        <v>960</v>
      </c>
      <c r="E34" s="38" t="s">
        <v>436</v>
      </c>
      <c r="F34" s="38" t="s">
        <v>436</v>
      </c>
      <c r="G34" s="39">
        <v>2.1</v>
      </c>
    </row>
    <row r="35" spans="1:7" ht="12.75">
      <c r="A35" s="318">
        <v>89</v>
      </c>
      <c r="B35" s="29">
        <v>3.5</v>
      </c>
      <c r="C35" s="30">
        <v>135</v>
      </c>
      <c r="D35" s="30">
        <v>156</v>
      </c>
      <c r="E35" s="30">
        <v>1216</v>
      </c>
      <c r="F35" s="30">
        <v>580</v>
      </c>
      <c r="G35" s="31">
        <v>1.4</v>
      </c>
    </row>
    <row r="36" spans="1:7" ht="12.75">
      <c r="A36" s="316"/>
      <c r="B36" s="32">
        <v>4</v>
      </c>
      <c r="C36" s="33">
        <v>138</v>
      </c>
      <c r="D36" s="33">
        <v>183</v>
      </c>
      <c r="E36" s="33">
        <v>1216</v>
      </c>
      <c r="F36" s="33">
        <v>680</v>
      </c>
      <c r="G36" s="35">
        <v>1.5</v>
      </c>
    </row>
    <row r="37" spans="1:7" ht="12.75">
      <c r="A37" s="316"/>
      <c r="B37" s="32">
        <v>5</v>
      </c>
      <c r="C37" s="33">
        <v>202</v>
      </c>
      <c r="D37" s="33">
        <v>194</v>
      </c>
      <c r="E37" s="33">
        <v>1543</v>
      </c>
      <c r="F37" s="34" t="s">
        <v>436</v>
      </c>
      <c r="G37" s="35">
        <v>1.9</v>
      </c>
    </row>
    <row r="38" spans="1:7" ht="12.75">
      <c r="A38" s="316"/>
      <c r="B38" s="32">
        <v>6</v>
      </c>
      <c r="C38" s="33">
        <v>191</v>
      </c>
      <c r="D38" s="33">
        <v>236</v>
      </c>
      <c r="E38" s="33">
        <v>1715</v>
      </c>
      <c r="F38" s="33">
        <v>878</v>
      </c>
      <c r="G38" s="35">
        <v>2.3</v>
      </c>
    </row>
    <row r="39" spans="1:7" ht="12.75">
      <c r="A39" s="316"/>
      <c r="B39" s="32">
        <v>8</v>
      </c>
      <c r="C39" s="33">
        <v>360</v>
      </c>
      <c r="D39" s="33">
        <v>463</v>
      </c>
      <c r="E39" s="33">
        <v>2692</v>
      </c>
      <c r="F39" s="34" t="s">
        <v>436</v>
      </c>
      <c r="G39" s="35">
        <v>3</v>
      </c>
    </row>
    <row r="40" spans="1:7" ht="12.75">
      <c r="A40" s="316"/>
      <c r="B40" s="32">
        <v>10</v>
      </c>
      <c r="C40" s="33">
        <v>402</v>
      </c>
      <c r="D40" s="33">
        <v>516</v>
      </c>
      <c r="E40" s="34" t="s">
        <v>436</v>
      </c>
      <c r="F40" s="34" t="s">
        <v>436</v>
      </c>
      <c r="G40" s="35">
        <v>3.6</v>
      </c>
    </row>
    <row r="41" spans="1:7" ht="13.5" thickBot="1">
      <c r="A41" s="319"/>
      <c r="B41" s="36">
        <v>12</v>
      </c>
      <c r="C41" s="37">
        <v>564</v>
      </c>
      <c r="D41" s="37">
        <v>732</v>
      </c>
      <c r="E41" s="38" t="s">
        <v>436</v>
      </c>
      <c r="F41" s="38" t="s">
        <v>436</v>
      </c>
      <c r="G41" s="39">
        <v>4.2</v>
      </c>
    </row>
    <row r="42" spans="1:7" ht="12.75">
      <c r="A42" s="318">
        <v>108</v>
      </c>
      <c r="B42" s="29">
        <v>3.5</v>
      </c>
      <c r="C42" s="30">
        <v>164</v>
      </c>
      <c r="D42" s="30">
        <v>258</v>
      </c>
      <c r="E42" s="30" t="s">
        <v>436</v>
      </c>
      <c r="F42" s="30">
        <v>952</v>
      </c>
      <c r="G42" s="31">
        <v>2.2</v>
      </c>
    </row>
    <row r="43" spans="1:7" ht="12.75">
      <c r="A43" s="316"/>
      <c r="B43" s="32">
        <v>4</v>
      </c>
      <c r="C43" s="33">
        <v>166</v>
      </c>
      <c r="D43" s="33">
        <v>261</v>
      </c>
      <c r="E43" s="33">
        <v>1827</v>
      </c>
      <c r="F43" s="33">
        <v>970</v>
      </c>
      <c r="G43" s="35">
        <v>2.5</v>
      </c>
    </row>
    <row r="44" spans="1:7" ht="12.75">
      <c r="A44" s="316"/>
      <c r="B44" s="32">
        <v>5</v>
      </c>
      <c r="C44" s="33">
        <v>245</v>
      </c>
      <c r="D44" s="33">
        <v>353</v>
      </c>
      <c r="E44" s="33">
        <v>2288</v>
      </c>
      <c r="F44" s="34" t="s">
        <v>436</v>
      </c>
      <c r="G44" s="35">
        <v>3.1</v>
      </c>
    </row>
    <row r="45" spans="1:7" ht="12.75">
      <c r="A45" s="316"/>
      <c r="B45" s="32">
        <v>6</v>
      </c>
      <c r="C45" s="33">
        <v>297</v>
      </c>
      <c r="D45" s="33">
        <v>376</v>
      </c>
      <c r="E45" s="33">
        <v>2585</v>
      </c>
      <c r="F45" s="33">
        <v>1489</v>
      </c>
      <c r="G45" s="35">
        <v>3.6</v>
      </c>
    </row>
    <row r="46" spans="1:7" ht="12.75">
      <c r="A46" s="316"/>
      <c r="B46" s="32">
        <v>8</v>
      </c>
      <c r="C46" s="33">
        <v>409</v>
      </c>
      <c r="D46" s="33">
        <v>491</v>
      </c>
      <c r="E46" s="33">
        <v>3589</v>
      </c>
      <c r="F46" s="33">
        <v>1830</v>
      </c>
      <c r="G46" s="35">
        <v>4.7</v>
      </c>
    </row>
    <row r="47" spans="1:7" ht="13.5" thickBot="1">
      <c r="A47" s="319"/>
      <c r="B47" s="36">
        <v>10</v>
      </c>
      <c r="C47" s="37">
        <v>780</v>
      </c>
      <c r="D47" s="37">
        <v>1015</v>
      </c>
      <c r="E47" s="38" t="s">
        <v>436</v>
      </c>
      <c r="F47" s="38" t="s">
        <v>436</v>
      </c>
      <c r="G47" s="39">
        <v>5.8</v>
      </c>
    </row>
    <row r="48" spans="1:7" ht="12.75">
      <c r="A48" s="315">
        <v>114</v>
      </c>
      <c r="B48" s="43">
        <v>4</v>
      </c>
      <c r="C48" s="44">
        <v>225</v>
      </c>
      <c r="D48" s="44">
        <v>340</v>
      </c>
      <c r="E48" s="44">
        <v>1884</v>
      </c>
      <c r="F48" s="44" t="s">
        <v>436</v>
      </c>
      <c r="G48" s="45">
        <v>2.6</v>
      </c>
    </row>
    <row r="49" spans="1:7" ht="12.75">
      <c r="A49" s="316"/>
      <c r="B49" s="32">
        <v>5</v>
      </c>
      <c r="C49" s="33">
        <v>275</v>
      </c>
      <c r="D49" s="33">
        <v>365</v>
      </c>
      <c r="E49" s="33" t="s">
        <v>440</v>
      </c>
      <c r="F49" s="34" t="s">
        <v>436</v>
      </c>
      <c r="G49" s="35">
        <v>3.3</v>
      </c>
    </row>
    <row r="50" spans="1:7" ht="12.75">
      <c r="A50" s="316"/>
      <c r="B50" s="32">
        <v>6</v>
      </c>
      <c r="C50" s="33">
        <v>312</v>
      </c>
      <c r="D50" s="33">
        <v>399</v>
      </c>
      <c r="E50" s="33">
        <v>2915</v>
      </c>
      <c r="F50" s="34" t="s">
        <v>436</v>
      </c>
      <c r="G50" s="35">
        <v>3.8</v>
      </c>
    </row>
    <row r="51" spans="1:7" ht="12.75">
      <c r="A51" s="316"/>
      <c r="B51" s="32">
        <v>8</v>
      </c>
      <c r="C51" s="33">
        <v>452</v>
      </c>
      <c r="D51" s="33">
        <v>526</v>
      </c>
      <c r="E51" s="34" t="s">
        <v>436</v>
      </c>
      <c r="F51" s="34" t="s">
        <v>436</v>
      </c>
      <c r="G51" s="35">
        <v>5</v>
      </c>
    </row>
    <row r="52" spans="1:7" ht="12.75">
      <c r="A52" s="316"/>
      <c r="B52" s="32">
        <v>9</v>
      </c>
      <c r="C52" s="33">
        <v>576</v>
      </c>
      <c r="D52" s="33">
        <v>744</v>
      </c>
      <c r="E52" s="34" t="s">
        <v>436</v>
      </c>
      <c r="F52" s="34" t="s">
        <v>436</v>
      </c>
      <c r="G52" s="35">
        <v>5.7</v>
      </c>
    </row>
    <row r="53" spans="1:7" ht="12.75">
      <c r="A53" s="316"/>
      <c r="B53" s="32">
        <v>10</v>
      </c>
      <c r="C53" s="33">
        <v>566</v>
      </c>
      <c r="D53" s="33">
        <v>729</v>
      </c>
      <c r="E53" s="34" t="s">
        <v>436</v>
      </c>
      <c r="F53" s="34" t="s">
        <v>436</v>
      </c>
      <c r="G53" s="35">
        <v>6.3</v>
      </c>
    </row>
    <row r="54" spans="1:7" ht="12.75">
      <c r="A54" s="340"/>
      <c r="B54" s="32">
        <v>11</v>
      </c>
      <c r="C54" s="33">
        <v>684</v>
      </c>
      <c r="D54" s="33">
        <v>888</v>
      </c>
      <c r="E54" s="34" t="s">
        <v>436</v>
      </c>
      <c r="F54" s="34" t="s">
        <v>436</v>
      </c>
      <c r="G54" s="35">
        <v>7</v>
      </c>
    </row>
    <row r="55" spans="1:7" ht="13.5" thickBot="1">
      <c r="A55" s="341"/>
      <c r="B55" s="36">
        <v>12</v>
      </c>
      <c r="C55" s="37">
        <v>677</v>
      </c>
      <c r="D55" s="37">
        <v>815</v>
      </c>
      <c r="E55" s="38" t="s">
        <v>436</v>
      </c>
      <c r="F55" s="38" t="s">
        <v>436</v>
      </c>
      <c r="G55" s="39">
        <v>7.7</v>
      </c>
    </row>
    <row r="56" spans="1:7" ht="12.75">
      <c r="A56" s="318">
        <v>133</v>
      </c>
      <c r="B56" s="29">
        <v>4</v>
      </c>
      <c r="C56" s="30">
        <v>336</v>
      </c>
      <c r="D56" s="30">
        <v>431</v>
      </c>
      <c r="E56" s="30" t="s">
        <v>440</v>
      </c>
      <c r="F56" s="30" t="s">
        <v>436</v>
      </c>
      <c r="G56" s="31">
        <v>3.8</v>
      </c>
    </row>
    <row r="57" spans="1:7" ht="12.75">
      <c r="A57" s="316"/>
      <c r="B57" s="32">
        <v>5</v>
      </c>
      <c r="C57" s="33">
        <v>388</v>
      </c>
      <c r="D57" s="33">
        <v>526</v>
      </c>
      <c r="E57" s="33">
        <v>3317</v>
      </c>
      <c r="F57" s="33">
        <v>1952</v>
      </c>
      <c r="G57" s="35">
        <v>4.8</v>
      </c>
    </row>
    <row r="58" spans="1:7" ht="12.75">
      <c r="A58" s="316"/>
      <c r="B58" s="32">
        <v>6</v>
      </c>
      <c r="C58" s="33">
        <v>499</v>
      </c>
      <c r="D58" s="33">
        <v>625</v>
      </c>
      <c r="E58" s="33">
        <v>3662</v>
      </c>
      <c r="F58" s="34" t="s">
        <v>436</v>
      </c>
      <c r="G58" s="35">
        <v>5.7</v>
      </c>
    </row>
    <row r="59" spans="1:7" ht="12.75">
      <c r="A59" s="316"/>
      <c r="B59" s="32">
        <v>8</v>
      </c>
      <c r="C59" s="33">
        <v>732</v>
      </c>
      <c r="D59" s="33">
        <v>950</v>
      </c>
      <c r="E59" s="34" t="s">
        <v>436</v>
      </c>
      <c r="F59" s="34" t="s">
        <v>436</v>
      </c>
      <c r="G59" s="35">
        <v>7.4</v>
      </c>
    </row>
    <row r="60" spans="1:7" ht="12.75">
      <c r="A60" s="316"/>
      <c r="B60" s="32">
        <v>10</v>
      </c>
      <c r="C60" s="33">
        <v>971</v>
      </c>
      <c r="D60" s="33">
        <v>1273</v>
      </c>
      <c r="E60" s="34" t="s">
        <v>436</v>
      </c>
      <c r="F60" s="34" t="s">
        <v>436</v>
      </c>
      <c r="G60" s="35">
        <v>9.3</v>
      </c>
    </row>
    <row r="61" spans="1:7" ht="13.5" thickBot="1">
      <c r="A61" s="319"/>
      <c r="B61" s="36">
        <v>14</v>
      </c>
      <c r="C61" s="37">
        <v>3000</v>
      </c>
      <c r="D61" s="37">
        <v>4560</v>
      </c>
      <c r="E61" s="38" t="s">
        <v>436</v>
      </c>
      <c r="F61" s="38" t="s">
        <v>436</v>
      </c>
      <c r="G61" s="39">
        <v>13</v>
      </c>
    </row>
    <row r="62" spans="1:7" ht="12.75">
      <c r="A62" s="315">
        <v>159</v>
      </c>
      <c r="B62" s="43">
        <v>4.5</v>
      </c>
      <c r="C62" s="44">
        <v>545</v>
      </c>
      <c r="D62" s="44">
        <v>688</v>
      </c>
      <c r="E62" s="44">
        <v>4800</v>
      </c>
      <c r="F62" s="44">
        <v>2568</v>
      </c>
      <c r="G62" s="45">
        <v>6.1</v>
      </c>
    </row>
    <row r="63" spans="1:7" ht="12.75">
      <c r="A63" s="316"/>
      <c r="B63" s="46">
        <v>5</v>
      </c>
      <c r="C63" s="33">
        <v>549</v>
      </c>
      <c r="D63" s="33">
        <v>951</v>
      </c>
      <c r="E63" s="34">
        <v>4800</v>
      </c>
      <c r="F63" s="34" t="s">
        <v>436</v>
      </c>
      <c r="G63" s="47">
        <v>6.7</v>
      </c>
    </row>
    <row r="64" spans="1:7" ht="12.75">
      <c r="A64" s="316"/>
      <c r="B64" s="32">
        <v>6</v>
      </c>
      <c r="C64" s="33">
        <v>635</v>
      </c>
      <c r="D64" s="33">
        <v>846</v>
      </c>
      <c r="E64" s="33">
        <v>6660</v>
      </c>
      <c r="F64" s="33">
        <v>3158</v>
      </c>
      <c r="G64" s="35">
        <v>8.1</v>
      </c>
    </row>
    <row r="65" spans="1:7" ht="12.75">
      <c r="A65" s="316"/>
      <c r="B65" s="32">
        <v>8</v>
      </c>
      <c r="C65" s="33">
        <v>879</v>
      </c>
      <c r="D65" s="33">
        <v>1056</v>
      </c>
      <c r="E65" s="33">
        <v>9390</v>
      </c>
      <c r="F65" s="33">
        <v>3939</v>
      </c>
      <c r="G65" s="35">
        <v>11</v>
      </c>
    </row>
    <row r="66" spans="1:7" ht="12.75">
      <c r="A66" s="316"/>
      <c r="B66" s="32">
        <v>9</v>
      </c>
      <c r="C66" s="33">
        <v>1168</v>
      </c>
      <c r="D66" s="33">
        <v>1471</v>
      </c>
      <c r="E66" s="33">
        <v>8595</v>
      </c>
      <c r="F66" s="34" t="s">
        <v>436</v>
      </c>
      <c r="G66" s="35">
        <v>12</v>
      </c>
    </row>
    <row r="67" spans="1:7" ht="12.75">
      <c r="A67" s="316"/>
      <c r="B67" s="32">
        <v>10</v>
      </c>
      <c r="C67" s="33">
        <v>1263</v>
      </c>
      <c r="D67" s="33">
        <v>1619</v>
      </c>
      <c r="E67" s="33">
        <v>8595</v>
      </c>
      <c r="F67" s="34" t="s">
        <v>436</v>
      </c>
      <c r="G67" s="35">
        <v>13</v>
      </c>
    </row>
    <row r="68" spans="1:7" ht="12.75">
      <c r="A68" s="316"/>
      <c r="B68" s="32">
        <v>12</v>
      </c>
      <c r="C68" s="33">
        <v>1450</v>
      </c>
      <c r="D68" s="33">
        <v>1619</v>
      </c>
      <c r="E68" s="33" t="s">
        <v>436</v>
      </c>
      <c r="F68" s="34" t="s">
        <v>436</v>
      </c>
      <c r="G68" s="35">
        <v>16</v>
      </c>
    </row>
    <row r="69" spans="1:7" ht="12.75">
      <c r="A69" s="316"/>
      <c r="B69" s="32">
        <v>14</v>
      </c>
      <c r="C69" s="33">
        <v>1794</v>
      </c>
      <c r="D69" s="33">
        <v>2400</v>
      </c>
      <c r="E69" s="33" t="s">
        <v>436</v>
      </c>
      <c r="F69" s="34" t="s">
        <v>436</v>
      </c>
      <c r="G69" s="35">
        <v>18</v>
      </c>
    </row>
    <row r="70" spans="1:7" ht="12.75">
      <c r="A70" s="316"/>
      <c r="B70" s="32">
        <v>16</v>
      </c>
      <c r="C70" s="33">
        <v>2400</v>
      </c>
      <c r="D70" s="33">
        <v>3000</v>
      </c>
      <c r="E70" s="33" t="s">
        <v>436</v>
      </c>
      <c r="F70" s="34" t="s">
        <v>436</v>
      </c>
      <c r="G70" s="35">
        <v>21</v>
      </c>
    </row>
    <row r="71" spans="1:7" ht="13.5" thickBot="1">
      <c r="A71" s="319"/>
      <c r="B71" s="36">
        <v>18</v>
      </c>
      <c r="C71" s="37">
        <v>3150</v>
      </c>
      <c r="D71" s="37">
        <v>4020</v>
      </c>
      <c r="E71" s="37" t="s">
        <v>436</v>
      </c>
      <c r="F71" s="38" t="s">
        <v>436</v>
      </c>
      <c r="G71" s="39">
        <v>23.2</v>
      </c>
    </row>
    <row r="72" spans="1:7" ht="12.75">
      <c r="A72" s="315">
        <v>168</v>
      </c>
      <c r="B72" s="43">
        <v>6</v>
      </c>
      <c r="C72" s="44">
        <v>978</v>
      </c>
      <c r="D72" s="44">
        <v>1272</v>
      </c>
      <c r="E72" s="44">
        <v>8174</v>
      </c>
      <c r="F72" s="44" t="s">
        <v>436</v>
      </c>
      <c r="G72" s="45">
        <v>8.5</v>
      </c>
    </row>
    <row r="73" spans="1:7" ht="12.75">
      <c r="A73" s="316"/>
      <c r="B73" s="32">
        <v>8</v>
      </c>
      <c r="C73" s="33">
        <v>962</v>
      </c>
      <c r="D73" s="33">
        <v>1163</v>
      </c>
      <c r="E73" s="33">
        <v>9855</v>
      </c>
      <c r="F73" s="33">
        <v>4344</v>
      </c>
      <c r="G73" s="35">
        <v>11.2</v>
      </c>
    </row>
    <row r="74" spans="1:7" ht="12.75">
      <c r="A74" s="316"/>
      <c r="B74" s="32">
        <v>10</v>
      </c>
      <c r="C74" s="33">
        <v>1380</v>
      </c>
      <c r="D74" s="33">
        <v>1800</v>
      </c>
      <c r="E74" s="33" t="s">
        <v>436</v>
      </c>
      <c r="F74" s="34" t="s">
        <v>436</v>
      </c>
      <c r="G74" s="35">
        <v>14</v>
      </c>
    </row>
    <row r="75" spans="1:7" ht="12.75">
      <c r="A75" s="316"/>
      <c r="B75" s="32">
        <v>12</v>
      </c>
      <c r="C75" s="33">
        <v>1429</v>
      </c>
      <c r="D75" s="33">
        <v>2382</v>
      </c>
      <c r="E75" s="33" t="s">
        <v>436</v>
      </c>
      <c r="F75" s="33" t="s">
        <v>436</v>
      </c>
      <c r="G75" s="35">
        <v>16</v>
      </c>
    </row>
    <row r="76" spans="1:7" ht="12.75">
      <c r="A76" s="316"/>
      <c r="B76" s="32">
        <v>14</v>
      </c>
      <c r="C76" s="33">
        <v>1513</v>
      </c>
      <c r="D76" s="33">
        <v>2097</v>
      </c>
      <c r="E76" s="33" t="s">
        <v>436</v>
      </c>
      <c r="F76" s="33">
        <v>7825</v>
      </c>
      <c r="G76" s="35">
        <v>19</v>
      </c>
    </row>
    <row r="77" spans="1:7" ht="12.75">
      <c r="A77" s="316"/>
      <c r="B77" s="32">
        <v>16</v>
      </c>
      <c r="C77" s="33">
        <v>1935</v>
      </c>
      <c r="D77" s="33">
        <v>3360</v>
      </c>
      <c r="E77" s="33" t="s">
        <v>436</v>
      </c>
      <c r="F77" s="34" t="s">
        <v>436</v>
      </c>
      <c r="G77" s="35">
        <v>21.7</v>
      </c>
    </row>
    <row r="78" spans="1:7" ht="13.5" thickBot="1">
      <c r="A78" s="319"/>
      <c r="B78" s="36">
        <v>20</v>
      </c>
      <c r="C78" s="37">
        <v>3720</v>
      </c>
      <c r="D78" s="37">
        <v>4720</v>
      </c>
      <c r="E78" s="37" t="s">
        <v>436</v>
      </c>
      <c r="F78" s="38" t="s">
        <v>436</v>
      </c>
      <c r="G78" s="39">
        <v>27.2</v>
      </c>
    </row>
    <row r="79" spans="1:7" ht="12.75">
      <c r="A79" s="318">
        <v>219</v>
      </c>
      <c r="B79" s="29">
        <v>6</v>
      </c>
      <c r="C79" s="30">
        <v>1289</v>
      </c>
      <c r="D79" s="30">
        <v>1687</v>
      </c>
      <c r="E79" s="48">
        <v>10258</v>
      </c>
      <c r="F79" s="30">
        <v>6298</v>
      </c>
      <c r="G79" s="31">
        <v>15</v>
      </c>
    </row>
    <row r="80" spans="1:7" ht="12.75">
      <c r="A80" s="316"/>
      <c r="B80" s="49" t="s">
        <v>482</v>
      </c>
      <c r="C80" s="33">
        <v>1657</v>
      </c>
      <c r="D80" s="33">
        <v>2188</v>
      </c>
      <c r="E80" s="33">
        <v>13418</v>
      </c>
      <c r="F80" s="33">
        <v>8167</v>
      </c>
      <c r="G80" s="35">
        <v>20</v>
      </c>
    </row>
    <row r="81" spans="1:7" ht="12.75">
      <c r="A81" s="316"/>
      <c r="B81" s="49" t="s">
        <v>167</v>
      </c>
      <c r="C81" s="33">
        <v>1860</v>
      </c>
      <c r="D81" s="33" t="s">
        <v>436</v>
      </c>
      <c r="E81" s="33">
        <v>16943</v>
      </c>
      <c r="F81" s="34" t="s">
        <v>436</v>
      </c>
      <c r="G81" s="35">
        <v>22.5</v>
      </c>
    </row>
    <row r="82" spans="1:7" ht="12.75">
      <c r="A82" s="316"/>
      <c r="B82" s="32">
        <v>10</v>
      </c>
      <c r="C82" s="33">
        <v>2050</v>
      </c>
      <c r="D82" s="33">
        <v>2459</v>
      </c>
      <c r="E82" s="33">
        <v>16943</v>
      </c>
      <c r="F82" s="33">
        <v>9177</v>
      </c>
      <c r="G82" s="35">
        <v>25</v>
      </c>
    </row>
    <row r="83" spans="1:7" ht="12.75">
      <c r="A83" s="316"/>
      <c r="B83" s="32">
        <v>12</v>
      </c>
      <c r="C83" s="33">
        <v>2222</v>
      </c>
      <c r="D83" s="33">
        <v>2982</v>
      </c>
      <c r="E83" s="33">
        <v>21666</v>
      </c>
      <c r="F83" s="34" t="s">
        <v>436</v>
      </c>
      <c r="G83" s="35">
        <v>29</v>
      </c>
    </row>
    <row r="84" spans="1:7" ht="12.75">
      <c r="A84" s="316"/>
      <c r="B84" s="32">
        <v>14</v>
      </c>
      <c r="C84" s="33">
        <v>3157</v>
      </c>
      <c r="D84" s="33">
        <v>3791</v>
      </c>
      <c r="E84" s="33" t="s">
        <v>436</v>
      </c>
      <c r="F84" s="34" t="s">
        <v>436</v>
      </c>
      <c r="G84" s="35">
        <v>34</v>
      </c>
    </row>
    <row r="85" spans="1:7" ht="12.75">
      <c r="A85" s="316"/>
      <c r="B85" s="32">
        <v>16</v>
      </c>
      <c r="C85" s="33">
        <v>3958</v>
      </c>
      <c r="D85" s="33">
        <v>4027</v>
      </c>
      <c r="E85" s="33" t="s">
        <v>436</v>
      </c>
      <c r="F85" s="34" t="s">
        <v>436</v>
      </c>
      <c r="G85" s="35">
        <v>39</v>
      </c>
    </row>
    <row r="86" spans="1:7" ht="12.75">
      <c r="A86" s="316"/>
      <c r="B86" s="32">
        <v>18</v>
      </c>
      <c r="C86" s="33">
        <v>4465</v>
      </c>
      <c r="D86" s="33">
        <v>5212</v>
      </c>
      <c r="E86" s="33" t="s">
        <v>436</v>
      </c>
      <c r="F86" s="34" t="s">
        <v>436</v>
      </c>
      <c r="G86" s="35">
        <v>44</v>
      </c>
    </row>
    <row r="87" spans="1:7" ht="13.5" thickBot="1">
      <c r="A87" s="319"/>
      <c r="B87" s="36">
        <v>20</v>
      </c>
      <c r="C87" s="37">
        <v>5302</v>
      </c>
      <c r="D87" s="37">
        <v>6246</v>
      </c>
      <c r="E87" s="37" t="s">
        <v>436</v>
      </c>
      <c r="F87" s="38" t="s">
        <v>436</v>
      </c>
      <c r="G87" s="39">
        <v>50</v>
      </c>
    </row>
    <row r="88" spans="1:7" ht="12.75">
      <c r="A88" s="318">
        <v>273</v>
      </c>
      <c r="B88" s="29">
        <v>8</v>
      </c>
      <c r="C88" s="30">
        <v>2490</v>
      </c>
      <c r="D88" s="30">
        <v>3357</v>
      </c>
      <c r="E88" s="30">
        <v>24619</v>
      </c>
      <c r="F88" s="44" t="s">
        <v>436</v>
      </c>
      <c r="G88" s="31">
        <v>28.7</v>
      </c>
    </row>
    <row r="89" spans="1:7" ht="12.75">
      <c r="A89" s="316"/>
      <c r="B89" s="49" t="s">
        <v>483</v>
      </c>
      <c r="C89" s="33">
        <v>3103</v>
      </c>
      <c r="D89" s="33">
        <v>4184</v>
      </c>
      <c r="E89" s="33">
        <v>29548</v>
      </c>
      <c r="F89" s="48">
        <v>12531</v>
      </c>
      <c r="G89" s="35">
        <v>31</v>
      </c>
    </row>
    <row r="90" spans="1:7" ht="12.75">
      <c r="A90" s="316"/>
      <c r="B90" s="32">
        <v>12</v>
      </c>
      <c r="C90" s="33">
        <v>3693</v>
      </c>
      <c r="D90" s="33">
        <v>4909</v>
      </c>
      <c r="E90" s="33" t="s">
        <v>440</v>
      </c>
      <c r="F90" s="34" t="s">
        <v>436</v>
      </c>
      <c r="G90" s="35">
        <v>43</v>
      </c>
    </row>
    <row r="91" spans="1:7" ht="12.75">
      <c r="A91" s="316"/>
      <c r="B91" s="32">
        <v>14</v>
      </c>
      <c r="C91" s="33">
        <v>5418</v>
      </c>
      <c r="D91" s="33">
        <v>7044</v>
      </c>
      <c r="E91" s="34" t="s">
        <v>436</v>
      </c>
      <c r="F91" s="34">
        <v>18324</v>
      </c>
      <c r="G91" s="35">
        <v>50.2</v>
      </c>
    </row>
    <row r="92" spans="1:7" ht="12.75">
      <c r="A92" s="316"/>
      <c r="B92" s="32">
        <v>16</v>
      </c>
      <c r="C92" s="33">
        <v>6420</v>
      </c>
      <c r="D92" s="33">
        <v>8340</v>
      </c>
      <c r="E92" s="34" t="s">
        <v>436</v>
      </c>
      <c r="F92" s="34" t="s">
        <v>436</v>
      </c>
      <c r="G92" s="35">
        <v>54</v>
      </c>
    </row>
    <row r="93" spans="1:7" ht="13.5" thickBot="1">
      <c r="A93" s="319"/>
      <c r="B93" s="36">
        <v>20</v>
      </c>
      <c r="C93" s="37">
        <v>6014</v>
      </c>
      <c r="D93" s="37">
        <v>8000</v>
      </c>
      <c r="E93" s="38" t="s">
        <v>436</v>
      </c>
      <c r="F93" s="38" t="s">
        <v>436</v>
      </c>
      <c r="G93" s="39">
        <v>61</v>
      </c>
    </row>
    <row r="94" spans="1:7" ht="12.75">
      <c r="A94" s="315">
        <v>325</v>
      </c>
      <c r="B94" s="43">
        <v>7</v>
      </c>
      <c r="C94" s="44">
        <v>3705</v>
      </c>
      <c r="D94" s="44">
        <v>6319</v>
      </c>
      <c r="E94" s="44" t="s">
        <v>436</v>
      </c>
      <c r="F94" s="44">
        <v>17694</v>
      </c>
      <c r="G94" s="45">
        <v>45</v>
      </c>
    </row>
    <row r="95" spans="1:7" ht="12.75">
      <c r="A95" s="316"/>
      <c r="B95" s="32">
        <v>8</v>
      </c>
      <c r="C95" s="33">
        <v>3564</v>
      </c>
      <c r="D95" s="33">
        <v>5000</v>
      </c>
      <c r="E95" s="34" t="s">
        <v>436</v>
      </c>
      <c r="F95" s="33">
        <v>18680</v>
      </c>
      <c r="G95" s="35">
        <v>45</v>
      </c>
    </row>
    <row r="96" spans="1:7" ht="12.75">
      <c r="A96" s="316"/>
      <c r="B96" s="32">
        <v>10</v>
      </c>
      <c r="C96" s="33">
        <v>4601</v>
      </c>
      <c r="D96" s="33">
        <v>5925</v>
      </c>
      <c r="E96" s="34" t="s">
        <v>436</v>
      </c>
      <c r="F96" s="33">
        <v>22118</v>
      </c>
      <c r="G96" s="35">
        <v>56</v>
      </c>
    </row>
    <row r="97" spans="1:7" ht="12.75">
      <c r="A97" s="316"/>
      <c r="B97" s="32">
        <v>12</v>
      </c>
      <c r="C97" s="33">
        <v>5832</v>
      </c>
      <c r="D97" s="33">
        <v>7219</v>
      </c>
      <c r="E97" s="34" t="s">
        <v>436</v>
      </c>
      <c r="F97" s="33">
        <v>26952</v>
      </c>
      <c r="G97" s="35">
        <v>66</v>
      </c>
    </row>
    <row r="98" spans="1:7" ht="12.75">
      <c r="A98" s="316"/>
      <c r="B98" s="32">
        <v>14</v>
      </c>
      <c r="C98" s="33">
        <v>7308</v>
      </c>
      <c r="D98" s="34" t="s">
        <v>436</v>
      </c>
      <c r="E98" s="34" t="s">
        <v>436</v>
      </c>
      <c r="F98" s="33" t="s">
        <v>436</v>
      </c>
      <c r="G98" s="35">
        <v>77</v>
      </c>
    </row>
    <row r="99" spans="1:7" ht="12.75">
      <c r="A99" s="316"/>
      <c r="B99" s="32">
        <v>16</v>
      </c>
      <c r="C99" s="33">
        <v>7718</v>
      </c>
      <c r="D99" s="33">
        <v>9479</v>
      </c>
      <c r="E99" s="34" t="s">
        <v>436</v>
      </c>
      <c r="F99" s="33">
        <v>35388</v>
      </c>
      <c r="G99" s="35">
        <v>87</v>
      </c>
    </row>
    <row r="100" spans="1:7" ht="13.5" thickBot="1">
      <c r="A100" s="317"/>
      <c r="B100" s="50" t="s">
        <v>441</v>
      </c>
      <c r="C100" s="51">
        <v>11545</v>
      </c>
      <c r="D100" s="52" t="s">
        <v>436</v>
      </c>
      <c r="E100" s="52" t="s">
        <v>436</v>
      </c>
      <c r="F100" s="52" t="s">
        <v>436</v>
      </c>
      <c r="G100" s="53">
        <v>107</v>
      </c>
    </row>
    <row r="101" spans="1:7" ht="12.75">
      <c r="A101" s="315">
        <v>377</v>
      </c>
      <c r="B101" s="43">
        <v>9</v>
      </c>
      <c r="C101" s="54">
        <v>7408</v>
      </c>
      <c r="D101" s="44" t="s">
        <v>436</v>
      </c>
      <c r="E101" s="44" t="s">
        <v>436</v>
      </c>
      <c r="F101" s="44" t="s">
        <v>436</v>
      </c>
      <c r="G101" s="55">
        <v>67.5</v>
      </c>
    </row>
    <row r="102" spans="1:7" ht="12.75">
      <c r="A102" s="316"/>
      <c r="B102" s="46">
        <v>10</v>
      </c>
      <c r="C102" s="34">
        <v>6956</v>
      </c>
      <c r="D102" s="34">
        <v>8974</v>
      </c>
      <c r="E102" s="34" t="s">
        <v>436</v>
      </c>
      <c r="F102" s="34">
        <v>33501</v>
      </c>
      <c r="G102" s="47">
        <v>75</v>
      </c>
    </row>
    <row r="103" spans="1:7" ht="12.75">
      <c r="A103" s="316"/>
      <c r="B103" s="32">
        <v>12</v>
      </c>
      <c r="C103" s="33">
        <v>9000</v>
      </c>
      <c r="D103" s="33">
        <v>11700</v>
      </c>
      <c r="E103" s="34" t="s">
        <v>436</v>
      </c>
      <c r="F103" s="34" t="s">
        <v>436</v>
      </c>
      <c r="G103" s="35">
        <v>90</v>
      </c>
    </row>
    <row r="104" spans="1:7" ht="12.75">
      <c r="A104" s="316"/>
      <c r="B104" s="32">
        <v>16</v>
      </c>
      <c r="C104" s="33">
        <v>10582</v>
      </c>
      <c r="D104" s="33">
        <v>13965</v>
      </c>
      <c r="E104" s="34" t="s">
        <v>436</v>
      </c>
      <c r="F104" s="33">
        <v>52136</v>
      </c>
      <c r="G104" s="35">
        <v>119</v>
      </c>
    </row>
    <row r="105" spans="1:7" ht="13.5" thickBot="1">
      <c r="A105" s="319"/>
      <c r="B105" s="36">
        <v>20</v>
      </c>
      <c r="C105" s="37">
        <v>14760</v>
      </c>
      <c r="D105" s="37">
        <v>22800</v>
      </c>
      <c r="E105" s="38" t="s">
        <v>436</v>
      </c>
      <c r="F105" s="37"/>
      <c r="G105" s="39">
        <v>149</v>
      </c>
    </row>
    <row r="106" spans="1:7" ht="12.75">
      <c r="A106" s="318">
        <v>426</v>
      </c>
      <c r="B106" s="29">
        <v>8</v>
      </c>
      <c r="C106" s="30">
        <v>9105</v>
      </c>
      <c r="D106" s="30">
        <v>12114</v>
      </c>
      <c r="E106" s="30" t="s">
        <v>436</v>
      </c>
      <c r="F106" s="30">
        <v>32304</v>
      </c>
      <c r="G106" s="31">
        <v>78</v>
      </c>
    </row>
    <row r="107" spans="1:7" ht="12.75">
      <c r="A107" s="316"/>
      <c r="B107" s="32">
        <v>9</v>
      </c>
      <c r="C107" s="33">
        <v>9229</v>
      </c>
      <c r="D107" s="34" t="s">
        <v>436</v>
      </c>
      <c r="E107" s="34" t="s">
        <v>436</v>
      </c>
      <c r="F107" s="34" t="s">
        <v>436</v>
      </c>
      <c r="G107" s="35">
        <v>87</v>
      </c>
    </row>
    <row r="108" spans="1:7" ht="12.75">
      <c r="A108" s="316"/>
      <c r="B108" s="32">
        <v>10</v>
      </c>
      <c r="C108" s="33">
        <v>9460</v>
      </c>
      <c r="D108" s="33">
        <v>12274</v>
      </c>
      <c r="E108" s="34" t="s">
        <v>436</v>
      </c>
      <c r="F108" s="33">
        <v>32731</v>
      </c>
      <c r="G108" s="35">
        <v>97</v>
      </c>
    </row>
    <row r="109" spans="1:7" ht="12.75">
      <c r="A109" s="316"/>
      <c r="B109" s="32">
        <v>12</v>
      </c>
      <c r="C109" s="33">
        <v>11481</v>
      </c>
      <c r="D109" s="33">
        <v>14056</v>
      </c>
      <c r="E109" s="34" t="s">
        <v>436</v>
      </c>
      <c r="F109" s="33">
        <v>37480</v>
      </c>
      <c r="G109" s="35">
        <v>117</v>
      </c>
    </row>
    <row r="110" spans="1:7" ht="12.75">
      <c r="A110" s="316"/>
      <c r="B110" s="32" t="s">
        <v>442</v>
      </c>
      <c r="C110" s="33">
        <v>14341</v>
      </c>
      <c r="D110" s="33">
        <v>17760</v>
      </c>
      <c r="E110" s="33" t="s">
        <v>436</v>
      </c>
      <c r="F110" s="33">
        <v>47359</v>
      </c>
      <c r="G110" s="35">
        <v>154</v>
      </c>
    </row>
    <row r="111" spans="1:7" ht="12.75">
      <c r="A111" s="316"/>
      <c r="B111" s="32">
        <v>18</v>
      </c>
      <c r="C111" s="33">
        <v>16108</v>
      </c>
      <c r="D111" s="33">
        <v>19951</v>
      </c>
      <c r="E111" s="33" t="s">
        <v>436</v>
      </c>
      <c r="F111" s="34" t="s">
        <v>436</v>
      </c>
      <c r="G111" s="35">
        <v>173</v>
      </c>
    </row>
    <row r="112" spans="1:7" ht="13.5" thickBot="1">
      <c r="A112" s="316"/>
      <c r="B112" s="32">
        <v>20</v>
      </c>
      <c r="C112" s="33">
        <v>42000</v>
      </c>
      <c r="D112" s="33">
        <v>99800</v>
      </c>
      <c r="E112" s="51" t="s">
        <v>436</v>
      </c>
      <c r="F112" s="52" t="s">
        <v>436</v>
      </c>
      <c r="G112" s="35">
        <v>193</v>
      </c>
    </row>
    <row r="113" spans="1:7" ht="20.25" customHeight="1">
      <c r="A113" s="315">
        <v>530</v>
      </c>
      <c r="B113" s="43" t="s">
        <v>485</v>
      </c>
      <c r="C113" s="44"/>
      <c r="D113" s="44"/>
      <c r="E113" s="44" t="s">
        <v>436</v>
      </c>
      <c r="F113" s="44" t="s">
        <v>436</v>
      </c>
      <c r="G113" s="45">
        <v>153</v>
      </c>
    </row>
    <row r="114" spans="1:7" ht="12.75">
      <c r="A114" s="316"/>
      <c r="B114" s="32" t="s">
        <v>484</v>
      </c>
      <c r="C114" s="33">
        <v>10796</v>
      </c>
      <c r="D114" s="33">
        <v>13151</v>
      </c>
      <c r="E114" s="34" t="s">
        <v>436</v>
      </c>
      <c r="F114" s="34" t="s">
        <v>436</v>
      </c>
      <c r="G114" s="35">
        <v>92</v>
      </c>
    </row>
    <row r="115" spans="1:7" ht="12.75">
      <c r="A115" s="316"/>
      <c r="B115" s="32" t="s">
        <v>443</v>
      </c>
      <c r="C115" s="56">
        <v>10908</v>
      </c>
      <c r="D115" s="33">
        <v>13151</v>
      </c>
      <c r="E115" s="48" t="s">
        <v>436</v>
      </c>
      <c r="F115" s="48">
        <v>35067</v>
      </c>
      <c r="G115" s="35">
        <v>102</v>
      </c>
    </row>
    <row r="116" spans="1:7" ht="12.75">
      <c r="A116" s="316"/>
      <c r="B116" s="32" t="s">
        <v>444</v>
      </c>
      <c r="C116" s="33">
        <v>11999</v>
      </c>
      <c r="D116" s="33">
        <v>14523</v>
      </c>
      <c r="E116" s="33" t="s">
        <v>436</v>
      </c>
      <c r="F116" s="33">
        <v>38727</v>
      </c>
      <c r="G116" s="35">
        <v>122</v>
      </c>
    </row>
    <row r="117" spans="1:7" ht="12.75">
      <c r="A117" s="316"/>
      <c r="B117" s="32" t="s">
        <v>445</v>
      </c>
      <c r="C117" s="33">
        <v>15416</v>
      </c>
      <c r="D117" s="33">
        <v>19462</v>
      </c>
      <c r="E117" s="33" t="s">
        <v>436</v>
      </c>
      <c r="F117" s="33">
        <v>51898</v>
      </c>
      <c r="G117" s="35">
        <v>161</v>
      </c>
    </row>
    <row r="118" spans="1:7" ht="12.75">
      <c r="A118" s="316"/>
      <c r="B118" s="32" t="s">
        <v>446</v>
      </c>
      <c r="C118" s="33">
        <v>17603</v>
      </c>
      <c r="D118" s="33">
        <v>21671</v>
      </c>
      <c r="E118" s="33" t="s">
        <v>436</v>
      </c>
      <c r="F118" s="33">
        <v>57789</v>
      </c>
      <c r="G118" s="35">
        <v>184</v>
      </c>
    </row>
    <row r="119" spans="1:7" ht="12.75">
      <c r="A119" s="316"/>
      <c r="B119" s="32" t="s">
        <v>447</v>
      </c>
      <c r="C119" s="33">
        <v>19350</v>
      </c>
      <c r="D119" s="33">
        <v>24019</v>
      </c>
      <c r="E119" s="33" t="s">
        <v>436</v>
      </c>
      <c r="F119" s="33">
        <v>64051</v>
      </c>
      <c r="G119" s="35">
        <v>204</v>
      </c>
    </row>
    <row r="120" spans="1:7" ht="13.5" thickBot="1">
      <c r="A120" s="317"/>
      <c r="B120" s="50" t="s">
        <v>448</v>
      </c>
      <c r="C120" s="51"/>
      <c r="D120" s="51"/>
      <c r="E120" s="51" t="s">
        <v>436</v>
      </c>
      <c r="F120" s="52" t="s">
        <v>436</v>
      </c>
      <c r="G120" s="53">
        <v>243</v>
      </c>
    </row>
    <row r="121" spans="1:7" ht="12.75">
      <c r="A121" s="315">
        <v>630</v>
      </c>
      <c r="B121" s="43" t="s">
        <v>449</v>
      </c>
      <c r="C121" s="44">
        <v>19517</v>
      </c>
      <c r="D121" s="44">
        <v>28759</v>
      </c>
      <c r="E121" s="54" t="s">
        <v>436</v>
      </c>
      <c r="F121" s="44">
        <v>76689</v>
      </c>
      <c r="G121" s="45">
        <v>174</v>
      </c>
    </row>
    <row r="122" spans="1:7" ht="12.75">
      <c r="A122" s="316"/>
      <c r="B122" s="32" t="s">
        <v>446</v>
      </c>
      <c r="C122" s="33">
        <v>22612</v>
      </c>
      <c r="D122" s="33">
        <v>33000</v>
      </c>
      <c r="E122" s="33" t="s">
        <v>436</v>
      </c>
      <c r="F122" s="33">
        <v>88000</v>
      </c>
      <c r="G122" s="35">
        <v>261</v>
      </c>
    </row>
    <row r="123" spans="1:7" ht="13.5" thickBot="1">
      <c r="A123" s="317"/>
      <c r="B123" s="50" t="s">
        <v>447</v>
      </c>
      <c r="C123" s="51">
        <v>24863</v>
      </c>
      <c r="D123" s="51">
        <v>36286</v>
      </c>
      <c r="E123" s="51" t="s">
        <v>436</v>
      </c>
      <c r="F123" s="51">
        <v>73725</v>
      </c>
      <c r="G123" s="53">
        <v>290</v>
      </c>
    </row>
    <row r="124" spans="1:7" ht="13.5" thickBot="1">
      <c r="A124" s="57">
        <v>720</v>
      </c>
      <c r="B124" s="58" t="s">
        <v>164</v>
      </c>
      <c r="C124" s="59">
        <v>56417</v>
      </c>
      <c r="D124" s="59">
        <v>73300</v>
      </c>
      <c r="E124" s="60" t="s">
        <v>436</v>
      </c>
      <c r="F124" s="59" t="s">
        <v>436</v>
      </c>
      <c r="G124" s="61">
        <v>271</v>
      </c>
    </row>
    <row r="125" spans="1:7" ht="13.5" thickBot="1">
      <c r="A125" s="62">
        <v>820</v>
      </c>
      <c r="B125" s="63" t="s">
        <v>443</v>
      </c>
      <c r="C125" s="64">
        <v>70630</v>
      </c>
      <c r="D125" s="64">
        <v>91817</v>
      </c>
      <c r="E125" s="65" t="s">
        <v>436</v>
      </c>
      <c r="F125" s="64" t="s">
        <v>436</v>
      </c>
      <c r="G125" s="66">
        <v>352</v>
      </c>
    </row>
    <row r="127" spans="1:7" ht="16.5" customHeight="1">
      <c r="A127" s="309" t="s">
        <v>426</v>
      </c>
      <c r="B127" s="309"/>
      <c r="C127" s="309"/>
      <c r="E127" s="310" t="s">
        <v>426</v>
      </c>
      <c r="F127" s="310"/>
      <c r="G127" s="310"/>
    </row>
    <row r="128" spans="1:7" ht="12.75" customHeight="1">
      <c r="A128" s="310" t="s">
        <v>450</v>
      </c>
      <c r="B128" s="310"/>
      <c r="C128" s="310"/>
      <c r="E128" s="326" t="s">
        <v>468</v>
      </c>
      <c r="F128" s="326"/>
      <c r="G128" s="326"/>
    </row>
    <row r="129" spans="1:7" ht="7.5" customHeight="1" thickBot="1">
      <c r="A129" s="286"/>
      <c r="B129" s="287"/>
      <c r="C129" s="287"/>
      <c r="E129" s="287"/>
      <c r="F129" s="287"/>
      <c r="G129" s="287"/>
    </row>
    <row r="130" spans="1:7" ht="24" customHeight="1" thickBot="1" thickTop="1">
      <c r="A130" s="288" t="s">
        <v>0</v>
      </c>
      <c r="B130" s="307" t="s">
        <v>452</v>
      </c>
      <c r="C130" s="308"/>
      <c r="D130" s="289"/>
      <c r="E130" s="290" t="s">
        <v>0</v>
      </c>
      <c r="F130" s="322" t="s">
        <v>452</v>
      </c>
      <c r="G130" s="323"/>
    </row>
    <row r="131" spans="1:7" ht="13.5" thickBot="1">
      <c r="A131" s="291" t="s">
        <v>451</v>
      </c>
      <c r="B131" s="292" t="s">
        <v>453</v>
      </c>
      <c r="C131" s="293" t="s">
        <v>454</v>
      </c>
      <c r="D131" s="289"/>
      <c r="E131" s="294" t="s">
        <v>451</v>
      </c>
      <c r="F131" s="324" t="s">
        <v>469</v>
      </c>
      <c r="G131" s="325"/>
    </row>
    <row r="132" spans="1:7" ht="14.25" thickBot="1" thickTop="1">
      <c r="A132" s="295" t="s">
        <v>455</v>
      </c>
      <c r="B132" s="295">
        <v>158</v>
      </c>
      <c r="C132" s="296">
        <v>206</v>
      </c>
      <c r="D132" s="289"/>
      <c r="E132" s="290" t="s">
        <v>470</v>
      </c>
      <c r="F132" s="327">
        <v>1820</v>
      </c>
      <c r="G132" s="328"/>
    </row>
    <row r="133" spans="1:7" ht="13.5" thickBot="1">
      <c r="A133" s="295" t="s">
        <v>456</v>
      </c>
      <c r="B133" s="295">
        <v>265</v>
      </c>
      <c r="C133" s="296">
        <v>345</v>
      </c>
      <c r="D133" s="289"/>
      <c r="E133" s="297" t="s">
        <v>471</v>
      </c>
      <c r="F133" s="313">
        <v>3285</v>
      </c>
      <c r="G133" s="314"/>
    </row>
    <row r="134" spans="1:7" ht="13.5" thickBot="1">
      <c r="A134" s="295" t="s">
        <v>457</v>
      </c>
      <c r="B134" s="295">
        <v>341</v>
      </c>
      <c r="C134" s="296">
        <v>444</v>
      </c>
      <c r="D134" s="289"/>
      <c r="E134" s="297" t="s">
        <v>472</v>
      </c>
      <c r="F134" s="313">
        <v>5653</v>
      </c>
      <c r="G134" s="314"/>
    </row>
    <row r="135" spans="1:7" ht="13.5" thickBot="1">
      <c r="A135" s="295" t="s">
        <v>458</v>
      </c>
      <c r="B135" s="295">
        <v>596</v>
      </c>
      <c r="C135" s="296">
        <v>775</v>
      </c>
      <c r="D135" s="289"/>
      <c r="E135" s="297" t="s">
        <v>473</v>
      </c>
      <c r="F135" s="313">
        <v>6570</v>
      </c>
      <c r="G135" s="314"/>
    </row>
    <row r="136" spans="1:7" ht="13.5" thickBot="1">
      <c r="A136" s="295" t="s">
        <v>459</v>
      </c>
      <c r="B136" s="295">
        <v>831</v>
      </c>
      <c r="C136" s="296">
        <v>1081</v>
      </c>
      <c r="D136" s="289"/>
      <c r="E136" s="297" t="s">
        <v>474</v>
      </c>
      <c r="F136" s="313">
        <v>11896</v>
      </c>
      <c r="G136" s="314"/>
    </row>
    <row r="137" spans="1:7" ht="13.5" thickBot="1">
      <c r="A137" s="295" t="s">
        <v>460</v>
      </c>
      <c r="B137" s="295">
        <v>1714</v>
      </c>
      <c r="C137" s="296">
        <v>2229</v>
      </c>
      <c r="D137" s="289"/>
      <c r="E137" s="297" t="s">
        <v>475</v>
      </c>
      <c r="F137" s="313">
        <v>19292</v>
      </c>
      <c r="G137" s="314"/>
    </row>
    <row r="138" spans="1:7" ht="13.5" thickBot="1">
      <c r="A138" s="295" t="s">
        <v>461</v>
      </c>
      <c r="B138" s="295">
        <v>4154</v>
      </c>
      <c r="C138" s="296">
        <v>5400</v>
      </c>
      <c r="D138" s="289"/>
      <c r="E138" s="297" t="s">
        <v>476</v>
      </c>
      <c r="F138" s="313">
        <v>48594</v>
      </c>
      <c r="G138" s="314"/>
    </row>
    <row r="139" spans="1:7" ht="13.5" thickBot="1">
      <c r="A139" s="295" t="s">
        <v>462</v>
      </c>
      <c r="B139" s="295">
        <v>8794</v>
      </c>
      <c r="C139" s="296">
        <v>11432</v>
      </c>
      <c r="D139" s="289"/>
      <c r="E139" s="297" t="s">
        <v>477</v>
      </c>
      <c r="F139" s="313">
        <v>79130</v>
      </c>
      <c r="G139" s="314"/>
    </row>
    <row r="140" spans="1:7" ht="13.5" thickBot="1">
      <c r="A140" s="295" t="s">
        <v>463</v>
      </c>
      <c r="B140" s="295">
        <v>19874</v>
      </c>
      <c r="C140" s="296">
        <v>25836</v>
      </c>
      <c r="D140" s="289"/>
      <c r="E140" s="298" t="s">
        <v>478</v>
      </c>
      <c r="F140" s="311">
        <v>119938</v>
      </c>
      <c r="G140" s="312"/>
    </row>
    <row r="141" spans="1:7" ht="13.5" thickBot="1">
      <c r="A141" s="295" t="s">
        <v>464</v>
      </c>
      <c r="B141" s="295">
        <v>24693</v>
      </c>
      <c r="C141" s="296">
        <v>32101</v>
      </c>
      <c r="F141" s="306"/>
      <c r="G141" s="306"/>
    </row>
    <row r="142" spans="1:3" ht="13.5" thickBot="1">
      <c r="A142" s="295" t="s">
        <v>465</v>
      </c>
      <c r="B142" s="295">
        <v>25171</v>
      </c>
      <c r="C142" s="296">
        <v>32723</v>
      </c>
    </row>
    <row r="143" spans="1:3" ht="13.5" thickBot="1">
      <c r="A143" s="295" t="s">
        <v>466</v>
      </c>
      <c r="B143" s="295">
        <v>30217</v>
      </c>
      <c r="C143" s="296">
        <v>39282</v>
      </c>
    </row>
    <row r="144" spans="1:3" ht="13.5" thickBot="1">
      <c r="A144" s="299" t="s">
        <v>467</v>
      </c>
      <c r="B144" s="300">
        <v>51713</v>
      </c>
      <c r="C144" s="301">
        <v>67227</v>
      </c>
    </row>
    <row r="145" ht="16.5" thickTop="1">
      <c r="A145" s="285"/>
    </row>
    <row r="146" spans="1:7" ht="34.5" customHeight="1">
      <c r="A146" s="320" t="s">
        <v>507</v>
      </c>
      <c r="B146" s="321"/>
      <c r="C146" s="321"/>
      <c r="D146" s="321"/>
      <c r="E146" s="321"/>
      <c r="F146" s="321"/>
      <c r="G146" s="321"/>
    </row>
    <row r="147" ht="12.75">
      <c r="A147" s="302"/>
    </row>
    <row r="148" spans="1:7" s="283" customFormat="1" ht="23.25">
      <c r="A148" s="339" t="s">
        <v>1063</v>
      </c>
      <c r="B148" s="339"/>
      <c r="C148" s="339"/>
      <c r="D148" s="339"/>
      <c r="E148" s="339"/>
      <c r="F148" s="339"/>
      <c r="G148" s="339"/>
    </row>
  </sheetData>
  <sheetProtection/>
  <mergeCells count="45">
    <mergeCell ref="A148:G148"/>
    <mergeCell ref="A42:A47"/>
    <mergeCell ref="A30:A34"/>
    <mergeCell ref="A35:A41"/>
    <mergeCell ref="A48:A55"/>
    <mergeCell ref="A8:A10"/>
    <mergeCell ref="A11:A12"/>
    <mergeCell ref="A14:A15"/>
    <mergeCell ref="A22:A28"/>
    <mergeCell ref="A16:A17"/>
    <mergeCell ref="A18:A20"/>
    <mergeCell ref="A2:G2"/>
    <mergeCell ref="A3:G3"/>
    <mergeCell ref="A4:A6"/>
    <mergeCell ref="B4:B6"/>
    <mergeCell ref="C4:F5"/>
    <mergeCell ref="A146:G146"/>
    <mergeCell ref="F130:G130"/>
    <mergeCell ref="E127:G127"/>
    <mergeCell ref="F131:G131"/>
    <mergeCell ref="E128:G128"/>
    <mergeCell ref="F139:G139"/>
    <mergeCell ref="F132:G132"/>
    <mergeCell ref="F133:G133"/>
    <mergeCell ref="F138:G138"/>
    <mergeCell ref="A121:A123"/>
    <mergeCell ref="A88:A93"/>
    <mergeCell ref="A62:A71"/>
    <mergeCell ref="A56:A61"/>
    <mergeCell ref="A72:A78"/>
    <mergeCell ref="A79:A87"/>
    <mergeCell ref="A113:A120"/>
    <mergeCell ref="A94:A100"/>
    <mergeCell ref="A101:A105"/>
    <mergeCell ref="A106:A112"/>
    <mergeCell ref="A1:G1"/>
    <mergeCell ref="B130:C130"/>
    <mergeCell ref="A127:C127"/>
    <mergeCell ref="A128:C128"/>
    <mergeCell ref="F140:G140"/>
    <mergeCell ref="F141:G141"/>
    <mergeCell ref="F134:G134"/>
    <mergeCell ref="F135:G135"/>
    <mergeCell ref="F136:G136"/>
    <mergeCell ref="F137:G137"/>
  </mergeCells>
  <printOptions/>
  <pageMargins left="0.7" right="0.7" top="0.75" bottom="0.75" header="0.3" footer="0.3"/>
  <pageSetup fitToHeight="0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2"/>
  <sheetViews>
    <sheetView tabSelected="1" zoomScalePageLayoutView="0" workbookViewId="0" topLeftCell="A1">
      <selection activeCell="N158" sqref="N158"/>
    </sheetView>
  </sheetViews>
  <sheetFormatPr defaultColWidth="9.00390625" defaultRowHeight="12.75"/>
  <cols>
    <col min="1" max="1" width="13.00390625" style="67" customWidth="1"/>
    <col min="2" max="2" width="9.125" style="67" customWidth="1"/>
    <col min="3" max="3" width="11.375" style="67" customWidth="1"/>
    <col min="4" max="4" width="13.125" style="67" customWidth="1"/>
    <col min="5" max="5" width="9.125" style="67" customWidth="1"/>
    <col min="6" max="6" width="14.75390625" style="67" customWidth="1"/>
    <col min="7" max="7" width="13.625" style="67" customWidth="1"/>
    <col min="8" max="8" width="9.125" style="67" customWidth="1"/>
    <col min="9" max="9" width="11.875" style="67" customWidth="1"/>
    <col min="10" max="16384" width="9.125" style="67" customWidth="1"/>
  </cols>
  <sheetData>
    <row r="1" ht="107.25" customHeight="1"/>
    <row r="2" spans="1:10" ht="23.25" customHeight="1">
      <c r="A2" s="348" t="s">
        <v>479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ht="13.5" thickBot="1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ht="22.5" customHeight="1" thickBot="1" thickTop="1">
      <c r="A4" s="69" t="s">
        <v>0</v>
      </c>
      <c r="B4" s="349" t="s">
        <v>480</v>
      </c>
      <c r="C4" s="350"/>
      <c r="D4" s="351"/>
      <c r="E4" s="342" t="s">
        <v>481</v>
      </c>
      <c r="F4" s="70" t="s">
        <v>0</v>
      </c>
      <c r="G4" s="349" t="s">
        <v>480</v>
      </c>
      <c r="H4" s="350"/>
      <c r="I4" s="351"/>
      <c r="J4" s="342" t="s">
        <v>481</v>
      </c>
    </row>
    <row r="5" spans="1:12" ht="13.5" thickBot="1">
      <c r="A5" s="71" t="s">
        <v>451</v>
      </c>
      <c r="B5" s="72" t="s">
        <v>453</v>
      </c>
      <c r="C5" s="72" t="s">
        <v>454</v>
      </c>
      <c r="D5" s="72" t="s">
        <v>166</v>
      </c>
      <c r="E5" s="343"/>
      <c r="F5" s="73" t="s">
        <v>451</v>
      </c>
      <c r="G5" s="72" t="s">
        <v>453</v>
      </c>
      <c r="H5" s="72" t="s">
        <v>454</v>
      </c>
      <c r="I5" s="72" t="s">
        <v>166</v>
      </c>
      <c r="J5" s="343"/>
      <c r="L5" s="74"/>
    </row>
    <row r="6" spans="1:12" ht="12" customHeight="1">
      <c r="A6" s="10" t="s">
        <v>168</v>
      </c>
      <c r="B6" s="11">
        <v>318</v>
      </c>
      <c r="C6" s="11">
        <v>364</v>
      </c>
      <c r="D6" s="11">
        <v>1118</v>
      </c>
      <c r="E6" s="12">
        <v>0.8</v>
      </c>
      <c r="F6" s="10" t="s">
        <v>247</v>
      </c>
      <c r="G6" s="11">
        <v>1885</v>
      </c>
      <c r="H6" s="11">
        <v>2207</v>
      </c>
      <c r="I6" s="11">
        <v>7259</v>
      </c>
      <c r="J6" s="12">
        <v>4.8</v>
      </c>
      <c r="L6" s="74"/>
    </row>
    <row r="7" spans="1:12" ht="12" customHeight="1">
      <c r="A7" s="13" t="s">
        <v>170</v>
      </c>
      <c r="B7" s="9">
        <v>348</v>
      </c>
      <c r="C7" s="9">
        <v>396</v>
      </c>
      <c r="D7" s="9">
        <v>1118</v>
      </c>
      <c r="E7" s="14">
        <v>0.9</v>
      </c>
      <c r="F7" s="13" t="s">
        <v>249</v>
      </c>
      <c r="G7" s="9">
        <v>1935</v>
      </c>
      <c r="H7" s="9">
        <v>2288</v>
      </c>
      <c r="I7" s="9">
        <v>7621</v>
      </c>
      <c r="J7" s="14">
        <v>6.6</v>
      </c>
      <c r="L7" s="74"/>
    </row>
    <row r="8" spans="1:10" ht="12" customHeight="1">
      <c r="A8" s="13" t="s">
        <v>172</v>
      </c>
      <c r="B8" s="9">
        <v>357</v>
      </c>
      <c r="C8" s="9">
        <v>410</v>
      </c>
      <c r="D8" s="9">
        <v>1173</v>
      </c>
      <c r="E8" s="14">
        <v>1</v>
      </c>
      <c r="F8" s="13" t="s">
        <v>251</v>
      </c>
      <c r="G8" s="9">
        <v>2100</v>
      </c>
      <c r="H8" s="9">
        <v>2383</v>
      </c>
      <c r="I8" s="9">
        <v>8943</v>
      </c>
      <c r="J8" s="14">
        <v>9</v>
      </c>
    </row>
    <row r="9" spans="1:10" ht="12" customHeight="1">
      <c r="A9" s="13" t="s">
        <v>263</v>
      </c>
      <c r="B9" s="9">
        <v>358</v>
      </c>
      <c r="C9" s="9">
        <v>468</v>
      </c>
      <c r="D9" s="34" t="s">
        <v>436</v>
      </c>
      <c r="E9" s="14">
        <v>1.1</v>
      </c>
      <c r="F9" s="13" t="s">
        <v>283</v>
      </c>
      <c r="G9" s="9">
        <v>2860</v>
      </c>
      <c r="H9" s="9">
        <v>3146</v>
      </c>
      <c r="I9" s="34" t="s">
        <v>436</v>
      </c>
      <c r="J9" s="14">
        <v>10.1</v>
      </c>
    </row>
    <row r="10" spans="1:10" ht="12" customHeight="1" thickBot="1">
      <c r="A10" s="15" t="s">
        <v>264</v>
      </c>
      <c r="B10" s="75">
        <v>402</v>
      </c>
      <c r="C10" s="75">
        <v>490</v>
      </c>
      <c r="D10" s="38" t="s">
        <v>436</v>
      </c>
      <c r="E10" s="16">
        <v>1.2</v>
      </c>
      <c r="F10" s="76" t="s">
        <v>284</v>
      </c>
      <c r="G10" s="77">
        <v>3328</v>
      </c>
      <c r="H10" s="77">
        <v>3663</v>
      </c>
      <c r="I10" s="38" t="s">
        <v>436</v>
      </c>
      <c r="J10" s="78">
        <v>12.2</v>
      </c>
    </row>
    <row r="11" spans="1:10" ht="12" customHeight="1">
      <c r="A11" s="10" t="s">
        <v>174</v>
      </c>
      <c r="B11" s="11">
        <v>350</v>
      </c>
      <c r="C11" s="11">
        <v>382</v>
      </c>
      <c r="D11" s="44" t="s">
        <v>436</v>
      </c>
      <c r="E11" s="12">
        <v>0.4</v>
      </c>
      <c r="F11" s="10" t="s">
        <v>285</v>
      </c>
      <c r="G11" s="11">
        <v>2016</v>
      </c>
      <c r="H11" s="11">
        <v>2228</v>
      </c>
      <c r="I11" s="34" t="s">
        <v>436</v>
      </c>
      <c r="J11" s="12">
        <v>4.8</v>
      </c>
    </row>
    <row r="12" spans="1:10" ht="12" customHeight="1">
      <c r="A12" s="13" t="s">
        <v>175</v>
      </c>
      <c r="B12" s="9">
        <v>388</v>
      </c>
      <c r="C12" s="9">
        <v>406</v>
      </c>
      <c r="D12" s="34" t="s">
        <v>436</v>
      </c>
      <c r="E12" s="14">
        <v>0.6</v>
      </c>
      <c r="F12" s="13" t="s">
        <v>243</v>
      </c>
      <c r="G12" s="9">
        <v>2050</v>
      </c>
      <c r="H12" s="9">
        <v>2309</v>
      </c>
      <c r="I12" s="34" t="s">
        <v>436</v>
      </c>
      <c r="J12" s="14">
        <v>6.6</v>
      </c>
    </row>
    <row r="13" spans="1:10" ht="12" customHeight="1" thickBot="1">
      <c r="A13" s="15" t="s">
        <v>176</v>
      </c>
      <c r="B13" s="75">
        <v>398</v>
      </c>
      <c r="C13" s="75">
        <v>419</v>
      </c>
      <c r="D13" s="75">
        <v>1112</v>
      </c>
      <c r="E13" s="16">
        <v>0.7</v>
      </c>
      <c r="F13" s="13" t="s">
        <v>245</v>
      </c>
      <c r="G13" s="9">
        <v>2117</v>
      </c>
      <c r="H13" s="9">
        <v>2695</v>
      </c>
      <c r="I13" s="9">
        <v>9369</v>
      </c>
      <c r="J13" s="14">
        <v>9</v>
      </c>
    </row>
    <row r="14" spans="1:10" ht="12" customHeight="1">
      <c r="A14" s="10" t="s">
        <v>178</v>
      </c>
      <c r="B14" s="11">
        <v>472</v>
      </c>
      <c r="C14" s="11">
        <v>553</v>
      </c>
      <c r="D14" s="44" t="s">
        <v>436</v>
      </c>
      <c r="E14" s="12">
        <v>0.8</v>
      </c>
      <c r="F14" s="13" t="s">
        <v>286</v>
      </c>
      <c r="G14" s="9">
        <v>3328</v>
      </c>
      <c r="H14" s="9">
        <v>3663</v>
      </c>
      <c r="I14" s="34" t="s">
        <v>436</v>
      </c>
      <c r="J14" s="14">
        <v>10.1</v>
      </c>
    </row>
    <row r="15" spans="1:10" ht="12" customHeight="1" thickBot="1">
      <c r="A15" s="13" t="s">
        <v>179</v>
      </c>
      <c r="B15" s="9">
        <v>565</v>
      </c>
      <c r="C15" s="9">
        <v>612</v>
      </c>
      <c r="D15" s="9">
        <v>1780</v>
      </c>
      <c r="E15" s="14">
        <v>1.4</v>
      </c>
      <c r="F15" s="76" t="s">
        <v>288</v>
      </c>
      <c r="G15" s="77">
        <v>3460</v>
      </c>
      <c r="H15" s="77">
        <v>4059</v>
      </c>
      <c r="I15" s="38" t="s">
        <v>436</v>
      </c>
      <c r="J15" s="78">
        <v>12.2</v>
      </c>
    </row>
    <row r="16" spans="1:10" ht="12" customHeight="1" thickBot="1">
      <c r="A16" s="15" t="s">
        <v>181</v>
      </c>
      <c r="B16" s="75">
        <v>626</v>
      </c>
      <c r="C16" s="75">
        <v>743</v>
      </c>
      <c r="D16" s="38" t="s">
        <v>436</v>
      </c>
      <c r="E16" s="16">
        <v>1.6</v>
      </c>
      <c r="F16" s="10" t="s">
        <v>253</v>
      </c>
      <c r="G16" s="11">
        <v>4030</v>
      </c>
      <c r="H16" s="11">
        <v>4474</v>
      </c>
      <c r="I16" s="11">
        <v>15647</v>
      </c>
      <c r="J16" s="12">
        <v>10.2</v>
      </c>
    </row>
    <row r="17" spans="1:10" ht="12" customHeight="1">
      <c r="A17" s="10" t="s">
        <v>278</v>
      </c>
      <c r="B17" s="11">
        <v>526</v>
      </c>
      <c r="C17" s="11">
        <v>580</v>
      </c>
      <c r="D17" s="44" t="s">
        <v>436</v>
      </c>
      <c r="E17" s="12">
        <v>0.8</v>
      </c>
      <c r="F17" s="13" t="s">
        <v>255</v>
      </c>
      <c r="G17" s="9">
        <v>4570</v>
      </c>
      <c r="H17" s="9">
        <v>5243</v>
      </c>
      <c r="I17" s="9">
        <v>15647</v>
      </c>
      <c r="J17" s="14">
        <v>13.8</v>
      </c>
    </row>
    <row r="18" spans="1:10" ht="12" customHeight="1">
      <c r="A18" s="13" t="s">
        <v>189</v>
      </c>
      <c r="B18" s="9">
        <v>654</v>
      </c>
      <c r="C18" s="9">
        <v>692</v>
      </c>
      <c r="D18" s="34" t="s">
        <v>436</v>
      </c>
      <c r="E18" s="14">
        <v>1.4</v>
      </c>
      <c r="F18" s="13" t="s">
        <v>257</v>
      </c>
      <c r="G18" s="9">
        <v>5003</v>
      </c>
      <c r="H18" s="9">
        <v>6363</v>
      </c>
      <c r="I18" s="9">
        <v>19838</v>
      </c>
      <c r="J18" s="14">
        <v>16.8</v>
      </c>
    </row>
    <row r="19" spans="1:10" ht="12" customHeight="1" thickBot="1">
      <c r="A19" s="15" t="s">
        <v>191</v>
      </c>
      <c r="B19" s="75">
        <v>713</v>
      </c>
      <c r="C19" s="75">
        <v>760</v>
      </c>
      <c r="D19" s="38" t="s">
        <v>436</v>
      </c>
      <c r="E19" s="16">
        <v>1.6</v>
      </c>
      <c r="F19" s="13" t="s">
        <v>259</v>
      </c>
      <c r="G19" s="9">
        <v>5201</v>
      </c>
      <c r="H19" s="9">
        <v>7289</v>
      </c>
      <c r="I19" s="9">
        <v>23044</v>
      </c>
      <c r="J19" s="14">
        <v>19.9</v>
      </c>
    </row>
    <row r="20" spans="1:10" ht="12" customHeight="1" thickBot="1">
      <c r="A20" s="10" t="s">
        <v>281</v>
      </c>
      <c r="B20" s="11">
        <v>526</v>
      </c>
      <c r="C20" s="11">
        <v>580</v>
      </c>
      <c r="D20" s="44" t="s">
        <v>436</v>
      </c>
      <c r="E20" s="12">
        <v>0.8</v>
      </c>
      <c r="F20" s="76" t="s">
        <v>291</v>
      </c>
      <c r="G20" s="77">
        <v>9317</v>
      </c>
      <c r="H20" s="77">
        <v>10252</v>
      </c>
      <c r="I20" s="34" t="s">
        <v>436</v>
      </c>
      <c r="J20" s="78">
        <v>26.6</v>
      </c>
    </row>
    <row r="21" spans="1:10" ht="12" customHeight="1">
      <c r="A21" s="13" t="s">
        <v>184</v>
      </c>
      <c r="B21" s="9">
        <v>654</v>
      </c>
      <c r="C21" s="9">
        <v>712</v>
      </c>
      <c r="D21" s="9">
        <v>1668</v>
      </c>
      <c r="E21" s="14">
        <v>1.4</v>
      </c>
      <c r="F21" s="10" t="s">
        <v>292</v>
      </c>
      <c r="G21" s="11">
        <v>4145</v>
      </c>
      <c r="H21" s="11">
        <v>4357</v>
      </c>
      <c r="I21" s="44" t="s">
        <v>436</v>
      </c>
      <c r="J21" s="12">
        <v>10.2</v>
      </c>
    </row>
    <row r="22" spans="1:10" ht="12" customHeight="1" thickBot="1">
      <c r="A22" s="15" t="s">
        <v>186</v>
      </c>
      <c r="B22" s="75">
        <v>713</v>
      </c>
      <c r="C22" s="75">
        <v>760</v>
      </c>
      <c r="D22" s="38" t="s">
        <v>436</v>
      </c>
      <c r="E22" s="16">
        <v>1.6</v>
      </c>
      <c r="F22" s="13" t="s">
        <v>293</v>
      </c>
      <c r="G22" s="9">
        <v>4720</v>
      </c>
      <c r="H22" s="9">
        <v>5302</v>
      </c>
      <c r="I22" s="34" t="s">
        <v>436</v>
      </c>
      <c r="J22" s="14">
        <v>13.8</v>
      </c>
    </row>
    <row r="23" spans="1:10" ht="12" customHeight="1">
      <c r="A23" s="10" t="s">
        <v>193</v>
      </c>
      <c r="B23" s="11">
        <v>688</v>
      </c>
      <c r="C23" s="11">
        <v>727</v>
      </c>
      <c r="D23" s="44" t="s">
        <v>436</v>
      </c>
      <c r="E23" s="12">
        <v>1.5</v>
      </c>
      <c r="F23" s="13" t="s">
        <v>177</v>
      </c>
      <c r="G23" s="9">
        <v>5088</v>
      </c>
      <c r="H23" s="9">
        <v>5903</v>
      </c>
      <c r="I23" s="34" t="s">
        <v>436</v>
      </c>
      <c r="J23" s="14">
        <v>16.8</v>
      </c>
    </row>
    <row r="24" spans="1:10" ht="12" customHeight="1" thickBot="1">
      <c r="A24" s="13" t="s">
        <v>195</v>
      </c>
      <c r="B24" s="9">
        <v>885</v>
      </c>
      <c r="C24" s="9">
        <v>896</v>
      </c>
      <c r="D24" s="9">
        <v>2495</v>
      </c>
      <c r="E24" s="14">
        <v>2</v>
      </c>
      <c r="F24" s="15" t="s">
        <v>294</v>
      </c>
      <c r="G24" s="75">
        <v>5677</v>
      </c>
      <c r="H24" s="75">
        <v>6566</v>
      </c>
      <c r="I24" s="38" t="s">
        <v>436</v>
      </c>
      <c r="J24" s="16">
        <v>19.9</v>
      </c>
    </row>
    <row r="25" spans="1:10" ht="12" customHeight="1">
      <c r="A25" s="13" t="s">
        <v>265</v>
      </c>
      <c r="B25" s="9">
        <v>1067</v>
      </c>
      <c r="C25" s="9">
        <v>1227</v>
      </c>
      <c r="D25" s="9">
        <v>2997</v>
      </c>
      <c r="E25" s="14">
        <v>2.7</v>
      </c>
      <c r="F25" s="10" t="s">
        <v>261</v>
      </c>
      <c r="G25" s="11">
        <v>4148</v>
      </c>
      <c r="H25" s="11">
        <v>4393</v>
      </c>
      <c r="I25" s="34" t="s">
        <v>436</v>
      </c>
      <c r="J25" s="12">
        <v>10.2</v>
      </c>
    </row>
    <row r="26" spans="1:10" ht="12" customHeight="1" thickBot="1">
      <c r="A26" s="15" t="s">
        <v>266</v>
      </c>
      <c r="B26" s="75">
        <v>1331</v>
      </c>
      <c r="C26" s="75">
        <v>1573</v>
      </c>
      <c r="D26" s="38" t="s">
        <v>436</v>
      </c>
      <c r="E26" s="16">
        <v>3.5</v>
      </c>
      <c r="F26" s="13" t="s">
        <v>295</v>
      </c>
      <c r="G26" s="9">
        <v>4732</v>
      </c>
      <c r="H26" s="9">
        <v>5312</v>
      </c>
      <c r="I26" s="9">
        <v>14902</v>
      </c>
      <c r="J26" s="14">
        <v>13.8</v>
      </c>
    </row>
    <row r="27" spans="1:10" ht="12" customHeight="1">
      <c r="A27" s="10" t="s">
        <v>203</v>
      </c>
      <c r="B27" s="11">
        <v>685</v>
      </c>
      <c r="C27" s="11">
        <v>732</v>
      </c>
      <c r="D27" s="44" t="s">
        <v>436</v>
      </c>
      <c r="E27" s="12">
        <v>1.5</v>
      </c>
      <c r="F27" s="13" t="s">
        <v>169</v>
      </c>
      <c r="G27" s="9">
        <v>5304</v>
      </c>
      <c r="H27" s="9">
        <v>5912</v>
      </c>
      <c r="I27" s="9">
        <v>18894</v>
      </c>
      <c r="J27" s="14">
        <v>16.8</v>
      </c>
    </row>
    <row r="28" spans="1:10" ht="12" customHeight="1">
      <c r="A28" s="13" t="s">
        <v>205</v>
      </c>
      <c r="B28" s="9">
        <v>868</v>
      </c>
      <c r="C28" s="9">
        <v>994</v>
      </c>
      <c r="D28" s="9">
        <v>2269</v>
      </c>
      <c r="E28" s="14">
        <v>2</v>
      </c>
      <c r="F28" s="13" t="s">
        <v>171</v>
      </c>
      <c r="G28" s="9">
        <v>5962</v>
      </c>
      <c r="H28" s="9">
        <v>6893</v>
      </c>
      <c r="I28" s="34" t="s">
        <v>436</v>
      </c>
      <c r="J28" s="14">
        <v>19.9</v>
      </c>
    </row>
    <row r="29" spans="1:10" ht="12" customHeight="1" thickBot="1">
      <c r="A29" s="13" t="s">
        <v>207</v>
      </c>
      <c r="B29" s="9">
        <v>933</v>
      </c>
      <c r="C29" s="9">
        <v>1043</v>
      </c>
      <c r="D29" s="34" t="s">
        <v>436</v>
      </c>
      <c r="E29" s="14">
        <v>2.7</v>
      </c>
      <c r="F29" s="76" t="s">
        <v>173</v>
      </c>
      <c r="G29" s="77">
        <v>6766</v>
      </c>
      <c r="H29" s="77">
        <v>7333</v>
      </c>
      <c r="I29" s="34" t="s">
        <v>436</v>
      </c>
      <c r="J29" s="78">
        <v>26.6</v>
      </c>
    </row>
    <row r="30" spans="1:10" ht="12" customHeight="1">
      <c r="A30" s="13" t="s">
        <v>287</v>
      </c>
      <c r="B30" s="9">
        <v>902</v>
      </c>
      <c r="C30" s="9">
        <v>1001</v>
      </c>
      <c r="D30" s="34" t="s">
        <v>436</v>
      </c>
      <c r="E30" s="14">
        <v>2.8</v>
      </c>
      <c r="F30" s="10" t="s">
        <v>180</v>
      </c>
      <c r="G30" s="11">
        <v>6717</v>
      </c>
      <c r="H30" s="11">
        <v>7620</v>
      </c>
      <c r="I30" s="11">
        <v>33085</v>
      </c>
      <c r="J30" s="12">
        <v>18.4</v>
      </c>
    </row>
    <row r="31" spans="1:10" ht="12" customHeight="1" thickBot="1">
      <c r="A31" s="15" t="s">
        <v>289</v>
      </c>
      <c r="B31" s="75">
        <v>1150</v>
      </c>
      <c r="C31" s="75">
        <v>1265</v>
      </c>
      <c r="D31" s="38" t="s">
        <v>436</v>
      </c>
      <c r="E31" s="16">
        <v>3.2</v>
      </c>
      <c r="F31" s="13" t="s">
        <v>182</v>
      </c>
      <c r="G31" s="9">
        <v>7838</v>
      </c>
      <c r="H31" s="9">
        <v>9530</v>
      </c>
      <c r="I31" s="9">
        <v>37413</v>
      </c>
      <c r="J31" s="14">
        <v>26</v>
      </c>
    </row>
    <row r="32" spans="1:10" ht="12" customHeight="1">
      <c r="A32" s="79" t="s">
        <v>197</v>
      </c>
      <c r="B32" s="80">
        <v>690</v>
      </c>
      <c r="C32" s="80">
        <v>786</v>
      </c>
      <c r="D32" s="30" t="s">
        <v>436</v>
      </c>
      <c r="E32" s="81">
        <v>1.5</v>
      </c>
      <c r="F32" s="13" t="s">
        <v>183</v>
      </c>
      <c r="G32" s="9">
        <v>8897</v>
      </c>
      <c r="H32" s="9">
        <v>11095</v>
      </c>
      <c r="I32" s="9">
        <v>40032</v>
      </c>
      <c r="J32" s="14">
        <v>31.2</v>
      </c>
    </row>
    <row r="33" spans="1:10" ht="12" customHeight="1" thickBot="1">
      <c r="A33" s="13" t="s">
        <v>199</v>
      </c>
      <c r="B33" s="9">
        <v>906</v>
      </c>
      <c r="C33" s="9">
        <v>1019</v>
      </c>
      <c r="D33" s="9">
        <v>2378</v>
      </c>
      <c r="E33" s="82">
        <v>2</v>
      </c>
      <c r="F33" s="76" t="s">
        <v>185</v>
      </c>
      <c r="G33" s="77">
        <v>11119</v>
      </c>
      <c r="H33" s="77">
        <v>13790</v>
      </c>
      <c r="I33" s="34" t="s">
        <v>436</v>
      </c>
      <c r="J33" s="78">
        <v>41.6</v>
      </c>
    </row>
    <row r="34" spans="1:10" ht="12" customHeight="1">
      <c r="A34" s="13" t="s">
        <v>201</v>
      </c>
      <c r="B34" s="9">
        <v>984</v>
      </c>
      <c r="C34" s="9">
        <v>1052</v>
      </c>
      <c r="D34" s="34" t="s">
        <v>436</v>
      </c>
      <c r="E34" s="82">
        <v>2.7</v>
      </c>
      <c r="F34" s="10" t="s">
        <v>196</v>
      </c>
      <c r="G34" s="11">
        <v>7251</v>
      </c>
      <c r="H34" s="11">
        <v>7495</v>
      </c>
      <c r="I34" s="11">
        <v>30076</v>
      </c>
      <c r="J34" s="12">
        <v>18.4</v>
      </c>
    </row>
    <row r="35" spans="1:10" ht="12" customHeight="1" thickBot="1">
      <c r="A35" s="76" t="s">
        <v>290</v>
      </c>
      <c r="B35" s="77">
        <v>1150</v>
      </c>
      <c r="C35" s="77">
        <v>1265</v>
      </c>
      <c r="D35" s="34" t="s">
        <v>436</v>
      </c>
      <c r="E35" s="83"/>
      <c r="F35" s="13" t="s">
        <v>300</v>
      </c>
      <c r="G35" s="9">
        <v>6050</v>
      </c>
      <c r="H35" s="9">
        <v>6776</v>
      </c>
      <c r="I35" s="34" t="s">
        <v>436</v>
      </c>
      <c r="J35" s="14">
        <v>22.1</v>
      </c>
    </row>
    <row r="36" spans="1:10" ht="12" customHeight="1">
      <c r="A36" s="10" t="s">
        <v>209</v>
      </c>
      <c r="B36" s="11">
        <v>937</v>
      </c>
      <c r="C36" s="11">
        <v>1036</v>
      </c>
      <c r="D36" s="11">
        <v>3563</v>
      </c>
      <c r="E36" s="84">
        <v>2.2</v>
      </c>
      <c r="F36" s="13" t="s">
        <v>198</v>
      </c>
      <c r="G36" s="9">
        <v>7449</v>
      </c>
      <c r="H36" s="9">
        <v>7953</v>
      </c>
      <c r="I36" s="9">
        <v>34013</v>
      </c>
      <c r="J36" s="14">
        <v>26</v>
      </c>
    </row>
    <row r="37" spans="1:10" ht="12" customHeight="1">
      <c r="A37" s="13" t="s">
        <v>211</v>
      </c>
      <c r="B37" s="9">
        <v>1166</v>
      </c>
      <c r="C37" s="9">
        <v>1185</v>
      </c>
      <c r="D37" s="9">
        <v>3947</v>
      </c>
      <c r="E37" s="82">
        <v>3.3</v>
      </c>
      <c r="F37" s="13" t="s">
        <v>200</v>
      </c>
      <c r="G37" s="9">
        <v>8143</v>
      </c>
      <c r="H37" s="9">
        <v>8602</v>
      </c>
      <c r="I37" s="34" t="s">
        <v>436</v>
      </c>
      <c r="J37" s="14">
        <v>31.2</v>
      </c>
    </row>
    <row r="38" spans="1:10" ht="12" customHeight="1">
      <c r="A38" s="13" t="s">
        <v>213</v>
      </c>
      <c r="B38" s="9">
        <v>1296</v>
      </c>
      <c r="C38" s="9">
        <v>1490</v>
      </c>
      <c r="D38" s="9">
        <v>4737</v>
      </c>
      <c r="E38" s="82">
        <v>4.5</v>
      </c>
      <c r="F38" s="13" t="s">
        <v>302</v>
      </c>
      <c r="G38" s="9">
        <v>11495</v>
      </c>
      <c r="H38" s="9">
        <v>12947</v>
      </c>
      <c r="I38" s="34" t="s">
        <v>436</v>
      </c>
      <c r="J38" s="14">
        <v>40.6</v>
      </c>
    </row>
    <row r="39" spans="1:10" ht="12" customHeight="1" thickBot="1">
      <c r="A39" s="13" t="s">
        <v>267</v>
      </c>
      <c r="B39" s="9">
        <v>1331</v>
      </c>
      <c r="C39" s="9">
        <v>1573</v>
      </c>
      <c r="D39" s="34" t="s">
        <v>436</v>
      </c>
      <c r="E39" s="82">
        <v>4.9</v>
      </c>
      <c r="F39" s="15" t="s">
        <v>202</v>
      </c>
      <c r="G39" s="75">
        <v>10067</v>
      </c>
      <c r="H39" s="75">
        <v>10842</v>
      </c>
      <c r="I39" s="38" t="s">
        <v>436</v>
      </c>
      <c r="J39" s="16">
        <v>41.6</v>
      </c>
    </row>
    <row r="40" spans="1:10" ht="12" customHeight="1" thickBot="1">
      <c r="A40" s="76" t="s">
        <v>268</v>
      </c>
      <c r="B40" s="77">
        <v>1463</v>
      </c>
      <c r="C40" s="77">
        <v>1733</v>
      </c>
      <c r="D40" s="34" t="s">
        <v>436</v>
      </c>
      <c r="E40" s="83">
        <v>5.5</v>
      </c>
      <c r="F40" s="10" t="s">
        <v>187</v>
      </c>
      <c r="G40" s="11">
        <v>6971</v>
      </c>
      <c r="H40" s="11">
        <v>7707</v>
      </c>
      <c r="I40" s="44" t="s">
        <v>436</v>
      </c>
      <c r="J40" s="12">
        <v>18.4</v>
      </c>
    </row>
    <row r="41" spans="1:10" ht="12" customHeight="1">
      <c r="A41" s="10" t="s">
        <v>217</v>
      </c>
      <c r="B41" s="11">
        <v>964</v>
      </c>
      <c r="C41" s="11">
        <v>1086</v>
      </c>
      <c r="D41" s="11">
        <v>3264</v>
      </c>
      <c r="E41" s="84">
        <v>2.2</v>
      </c>
      <c r="F41" s="13" t="s">
        <v>188</v>
      </c>
      <c r="G41" s="9">
        <v>7751</v>
      </c>
      <c r="H41" s="9">
        <v>8402</v>
      </c>
      <c r="I41" s="9">
        <v>35631</v>
      </c>
      <c r="J41" s="14">
        <v>26</v>
      </c>
    </row>
    <row r="42" spans="1:10" ht="12" customHeight="1">
      <c r="A42" s="13" t="s">
        <v>219</v>
      </c>
      <c r="B42" s="9">
        <v>1171</v>
      </c>
      <c r="C42" s="9">
        <v>1250</v>
      </c>
      <c r="D42" s="9">
        <v>3588</v>
      </c>
      <c r="E42" s="82">
        <v>3.3</v>
      </c>
      <c r="F42" s="13" t="s">
        <v>190</v>
      </c>
      <c r="G42" s="9">
        <v>8809</v>
      </c>
      <c r="H42" s="9">
        <v>9591</v>
      </c>
      <c r="I42" s="9">
        <v>38125</v>
      </c>
      <c r="J42" s="14">
        <v>31.2</v>
      </c>
    </row>
    <row r="43" spans="1:10" ht="12" customHeight="1">
      <c r="A43" s="13" t="s">
        <v>221</v>
      </c>
      <c r="B43" s="9">
        <v>1293</v>
      </c>
      <c r="C43" s="9">
        <v>1488</v>
      </c>
      <c r="D43" s="34" t="s">
        <v>436</v>
      </c>
      <c r="E43" s="82">
        <v>4.5</v>
      </c>
      <c r="F43" s="13" t="s">
        <v>192</v>
      </c>
      <c r="G43" s="9">
        <v>10806</v>
      </c>
      <c r="H43" s="9">
        <v>11775</v>
      </c>
      <c r="I43" s="34" t="s">
        <v>436</v>
      </c>
      <c r="J43" s="14">
        <v>41.6</v>
      </c>
    </row>
    <row r="44" spans="1:10" ht="12" customHeight="1" thickBot="1">
      <c r="A44" s="76" t="s">
        <v>223</v>
      </c>
      <c r="B44" s="77">
        <v>1347</v>
      </c>
      <c r="C44" s="77">
        <v>1582</v>
      </c>
      <c r="D44" s="34" t="s">
        <v>436</v>
      </c>
      <c r="E44" s="83">
        <v>4.9</v>
      </c>
      <c r="F44" s="15" t="s">
        <v>194</v>
      </c>
      <c r="G44" s="75">
        <v>12052</v>
      </c>
      <c r="H44" s="75">
        <v>13844</v>
      </c>
      <c r="I44" s="38" t="s">
        <v>436</v>
      </c>
      <c r="J44" s="16">
        <v>46.8</v>
      </c>
    </row>
    <row r="45" spans="1:10" ht="12" customHeight="1">
      <c r="A45" s="10" t="s">
        <v>215</v>
      </c>
      <c r="B45" s="11">
        <v>972</v>
      </c>
      <c r="C45" s="11">
        <v>1105</v>
      </c>
      <c r="D45" s="11">
        <v>3580</v>
      </c>
      <c r="E45" s="84">
        <v>2.2</v>
      </c>
      <c r="F45" s="10" t="s">
        <v>204</v>
      </c>
      <c r="G45" s="11">
        <v>9744</v>
      </c>
      <c r="H45" s="11">
        <v>11483</v>
      </c>
      <c r="I45" s="44" t="s">
        <v>436</v>
      </c>
      <c r="J45" s="12">
        <v>27.4</v>
      </c>
    </row>
    <row r="46" spans="1:10" ht="12" customHeight="1">
      <c r="A46" s="13" t="s">
        <v>216</v>
      </c>
      <c r="B46" s="9">
        <v>1219</v>
      </c>
      <c r="C46" s="9">
        <v>1299</v>
      </c>
      <c r="D46" s="9">
        <v>3760</v>
      </c>
      <c r="E46" s="82">
        <v>3.3</v>
      </c>
      <c r="F46" s="13" t="s">
        <v>206</v>
      </c>
      <c r="G46" s="9">
        <v>11195</v>
      </c>
      <c r="H46" s="9">
        <v>13422</v>
      </c>
      <c r="I46" s="34" t="s">
        <v>436</v>
      </c>
      <c r="J46" s="14">
        <v>34.2</v>
      </c>
    </row>
    <row r="47" spans="1:10" ht="12" customHeight="1">
      <c r="A47" s="13" t="s">
        <v>296</v>
      </c>
      <c r="B47" s="9">
        <v>1331</v>
      </c>
      <c r="C47" s="9">
        <v>1474</v>
      </c>
      <c r="D47" s="34" t="s">
        <v>436</v>
      </c>
      <c r="E47" s="82">
        <v>4.5</v>
      </c>
      <c r="F47" s="13" t="s">
        <v>208</v>
      </c>
      <c r="G47" s="9">
        <v>12383</v>
      </c>
      <c r="H47" s="9">
        <v>15197</v>
      </c>
      <c r="I47" s="9">
        <v>44762</v>
      </c>
      <c r="J47" s="14">
        <v>41.1</v>
      </c>
    </row>
    <row r="48" spans="1:10" ht="12" customHeight="1" thickBot="1">
      <c r="A48" s="13" t="s">
        <v>297</v>
      </c>
      <c r="B48" s="9">
        <v>1430</v>
      </c>
      <c r="C48" s="9">
        <v>1584</v>
      </c>
      <c r="D48" s="34" t="s">
        <v>436</v>
      </c>
      <c r="E48" s="82">
        <v>4.9</v>
      </c>
      <c r="F48" s="15" t="s">
        <v>210</v>
      </c>
      <c r="G48" s="75">
        <v>16029</v>
      </c>
      <c r="H48" s="75">
        <v>18693</v>
      </c>
      <c r="I48" s="38" t="s">
        <v>436</v>
      </c>
      <c r="J48" s="16">
        <v>54.8</v>
      </c>
    </row>
    <row r="49" spans="1:10" ht="12" customHeight="1">
      <c r="A49" s="13" t="s">
        <v>298</v>
      </c>
      <c r="B49" s="9">
        <v>1430</v>
      </c>
      <c r="C49" s="9">
        <v>1584</v>
      </c>
      <c r="D49" s="34" t="s">
        <v>436</v>
      </c>
      <c r="E49" s="82">
        <v>5.1</v>
      </c>
      <c r="F49" s="10" t="s">
        <v>218</v>
      </c>
      <c r="G49" s="11">
        <v>10081</v>
      </c>
      <c r="H49" s="11">
        <v>11620</v>
      </c>
      <c r="I49" s="44" t="s">
        <v>436</v>
      </c>
      <c r="J49" s="12">
        <v>27.4</v>
      </c>
    </row>
    <row r="50" spans="1:10" ht="12" customHeight="1" thickBot="1">
      <c r="A50" s="76" t="s">
        <v>299</v>
      </c>
      <c r="B50" s="77">
        <v>1650</v>
      </c>
      <c r="C50" s="77">
        <v>1815</v>
      </c>
      <c r="D50" s="38" t="s">
        <v>436</v>
      </c>
      <c r="E50" s="83">
        <v>5.8</v>
      </c>
      <c r="F50" s="13" t="s">
        <v>220</v>
      </c>
      <c r="G50" s="9">
        <v>10329</v>
      </c>
      <c r="H50" s="9">
        <v>12684</v>
      </c>
      <c r="I50" s="34" t="s">
        <v>436</v>
      </c>
      <c r="J50" s="14">
        <v>34.2</v>
      </c>
    </row>
    <row r="51" spans="1:10" ht="12" customHeight="1">
      <c r="A51" s="10" t="s">
        <v>269</v>
      </c>
      <c r="B51" s="11">
        <v>1144</v>
      </c>
      <c r="C51" s="11">
        <v>1265</v>
      </c>
      <c r="D51" s="34" t="s">
        <v>436</v>
      </c>
      <c r="E51" s="12">
        <v>3</v>
      </c>
      <c r="F51" s="13" t="s">
        <v>222</v>
      </c>
      <c r="G51" s="9">
        <v>11377</v>
      </c>
      <c r="H51" s="9">
        <v>13152</v>
      </c>
      <c r="I51" s="9">
        <v>40689</v>
      </c>
      <c r="J51" s="14">
        <v>41.1</v>
      </c>
    </row>
    <row r="52" spans="1:10" ht="12" customHeight="1" thickBot="1">
      <c r="A52" s="13" t="s">
        <v>301</v>
      </c>
      <c r="B52" s="9">
        <v>1144</v>
      </c>
      <c r="C52" s="9">
        <v>1265</v>
      </c>
      <c r="D52" s="9">
        <v>4104</v>
      </c>
      <c r="E52" s="14">
        <v>3.7</v>
      </c>
      <c r="F52" s="15" t="s">
        <v>314</v>
      </c>
      <c r="G52" s="75">
        <v>12965</v>
      </c>
      <c r="H52" s="75">
        <v>16132</v>
      </c>
      <c r="I52" s="38" t="s">
        <v>436</v>
      </c>
      <c r="J52" s="16">
        <v>54.8</v>
      </c>
    </row>
    <row r="53" spans="1:10" ht="12" customHeight="1">
      <c r="A53" s="13" t="s">
        <v>224</v>
      </c>
      <c r="B53" s="9">
        <v>1561</v>
      </c>
      <c r="C53" s="9">
        <v>1684</v>
      </c>
      <c r="D53" s="9">
        <v>4104</v>
      </c>
      <c r="E53" s="14">
        <v>4.4</v>
      </c>
      <c r="F53" s="10" t="s">
        <v>212</v>
      </c>
      <c r="G53" s="11">
        <v>10435</v>
      </c>
      <c r="H53" s="11">
        <v>11741</v>
      </c>
      <c r="I53" s="44" t="s">
        <v>436</v>
      </c>
      <c r="J53" s="12">
        <v>27.4</v>
      </c>
    </row>
    <row r="54" spans="1:10" ht="12" customHeight="1">
      <c r="A54" s="13" t="s">
        <v>303</v>
      </c>
      <c r="B54" s="9">
        <v>1865</v>
      </c>
      <c r="C54" s="9">
        <v>2195</v>
      </c>
      <c r="D54" s="34" t="s">
        <v>436</v>
      </c>
      <c r="E54" s="14">
        <v>6.5</v>
      </c>
      <c r="F54" s="13" t="s">
        <v>214</v>
      </c>
      <c r="G54" s="9">
        <v>12397</v>
      </c>
      <c r="H54" s="9">
        <v>13444</v>
      </c>
      <c r="I54" s="34" t="s">
        <v>436</v>
      </c>
      <c r="J54" s="14">
        <v>34.2</v>
      </c>
    </row>
    <row r="55" spans="1:10" ht="12" customHeight="1">
      <c r="A55" s="13" t="s">
        <v>226</v>
      </c>
      <c r="B55" s="9">
        <v>2132</v>
      </c>
      <c r="C55" s="9">
        <v>2461</v>
      </c>
      <c r="D55" s="34" t="s">
        <v>436</v>
      </c>
      <c r="E55" s="14">
        <v>8.1</v>
      </c>
      <c r="F55" s="13" t="s">
        <v>315</v>
      </c>
      <c r="G55" s="9">
        <v>12460</v>
      </c>
      <c r="H55" s="9">
        <v>15322</v>
      </c>
      <c r="I55" s="9">
        <v>42631</v>
      </c>
      <c r="J55" s="14">
        <v>41.1</v>
      </c>
    </row>
    <row r="56" spans="1:10" ht="12" customHeight="1">
      <c r="A56" s="13" t="s">
        <v>304</v>
      </c>
      <c r="B56" s="9">
        <v>2129</v>
      </c>
      <c r="C56" s="9">
        <v>2519</v>
      </c>
      <c r="D56" s="34" t="s">
        <v>436</v>
      </c>
      <c r="E56" s="14">
        <v>10</v>
      </c>
      <c r="F56" s="13" t="s">
        <v>316</v>
      </c>
      <c r="G56" s="9">
        <v>15609</v>
      </c>
      <c r="H56" s="9">
        <v>17182</v>
      </c>
      <c r="I56" s="34" t="s">
        <v>436</v>
      </c>
      <c r="J56" s="14">
        <v>50.2</v>
      </c>
    </row>
    <row r="57" spans="1:10" ht="12" customHeight="1" thickBot="1">
      <c r="A57" s="15" t="s">
        <v>305</v>
      </c>
      <c r="B57" s="75">
        <v>2662</v>
      </c>
      <c r="C57" s="75">
        <v>3135</v>
      </c>
      <c r="D57" s="38" t="s">
        <v>436</v>
      </c>
      <c r="E57" s="16">
        <v>12.2</v>
      </c>
      <c r="F57" s="15" t="s">
        <v>317</v>
      </c>
      <c r="G57" s="75">
        <v>16756</v>
      </c>
      <c r="H57" s="75">
        <v>18854</v>
      </c>
      <c r="I57" s="38" t="s">
        <v>436</v>
      </c>
      <c r="J57" s="16">
        <v>54.8</v>
      </c>
    </row>
    <row r="58" spans="1:10" ht="12" customHeight="1">
      <c r="A58" s="79" t="s">
        <v>306</v>
      </c>
      <c r="B58" s="80">
        <v>1210</v>
      </c>
      <c r="C58" s="80">
        <v>1331</v>
      </c>
      <c r="D58" s="30" t="s">
        <v>436</v>
      </c>
      <c r="E58" s="81">
        <v>3</v>
      </c>
      <c r="F58" s="10" t="s">
        <v>225</v>
      </c>
      <c r="G58" s="11">
        <v>14228</v>
      </c>
      <c r="H58" s="11">
        <v>18665</v>
      </c>
      <c r="I58" s="11">
        <v>61494</v>
      </c>
      <c r="J58" s="12">
        <v>46</v>
      </c>
    </row>
    <row r="59" spans="1:10" ht="12" customHeight="1">
      <c r="A59" s="13" t="s">
        <v>307</v>
      </c>
      <c r="B59" s="9">
        <v>1331</v>
      </c>
      <c r="C59" s="9">
        <v>1463</v>
      </c>
      <c r="D59" s="34" t="s">
        <v>436</v>
      </c>
      <c r="E59" s="82">
        <v>3.7</v>
      </c>
      <c r="F59" s="13" t="s">
        <v>227</v>
      </c>
      <c r="G59" s="9">
        <v>15586</v>
      </c>
      <c r="H59" s="9">
        <v>21499</v>
      </c>
      <c r="I59" s="9">
        <v>61494</v>
      </c>
      <c r="J59" s="14">
        <v>55.2</v>
      </c>
    </row>
    <row r="60" spans="1:10" ht="12" customHeight="1">
      <c r="A60" s="13" t="s">
        <v>308</v>
      </c>
      <c r="B60" s="9">
        <v>1502</v>
      </c>
      <c r="C60" s="9">
        <v>1628</v>
      </c>
      <c r="D60" s="52" t="s">
        <v>436</v>
      </c>
      <c r="E60" s="82">
        <v>4.4</v>
      </c>
      <c r="F60" s="13" t="s">
        <v>229</v>
      </c>
      <c r="G60" s="9">
        <v>23294</v>
      </c>
      <c r="H60" s="9">
        <v>26792</v>
      </c>
      <c r="I60" s="34" t="s">
        <v>436</v>
      </c>
      <c r="J60" s="14">
        <v>73.6</v>
      </c>
    </row>
    <row r="61" spans="1:10" ht="12" customHeight="1" thickBot="1">
      <c r="A61" s="13" t="s">
        <v>309</v>
      </c>
      <c r="B61" s="9">
        <v>1502</v>
      </c>
      <c r="C61" s="9">
        <v>1628</v>
      </c>
      <c r="D61" s="34" t="s">
        <v>436</v>
      </c>
      <c r="E61" s="82">
        <v>5.7</v>
      </c>
      <c r="F61" s="15" t="s">
        <v>230</v>
      </c>
      <c r="G61" s="75">
        <v>38114</v>
      </c>
      <c r="H61" s="75">
        <v>38305</v>
      </c>
      <c r="I61" s="38" t="s">
        <v>436</v>
      </c>
      <c r="J61" s="16">
        <v>92</v>
      </c>
    </row>
    <row r="62" spans="1:10" ht="12" customHeight="1">
      <c r="A62" s="13" t="s">
        <v>310</v>
      </c>
      <c r="B62" s="9">
        <v>1865</v>
      </c>
      <c r="C62" s="9">
        <v>2052</v>
      </c>
      <c r="D62" s="52" t="s">
        <v>436</v>
      </c>
      <c r="E62" s="82">
        <v>6.5</v>
      </c>
      <c r="F62" s="10" t="s">
        <v>318</v>
      </c>
      <c r="G62" s="11">
        <v>13887</v>
      </c>
      <c r="H62" s="11">
        <v>16486</v>
      </c>
      <c r="I62" s="44" t="s">
        <v>436</v>
      </c>
      <c r="J62" s="12">
        <v>46</v>
      </c>
    </row>
    <row r="63" spans="1:10" ht="12" customHeight="1" thickBot="1">
      <c r="A63" s="76" t="s">
        <v>311</v>
      </c>
      <c r="B63" s="77">
        <v>1980</v>
      </c>
      <c r="C63" s="77">
        <v>2178</v>
      </c>
      <c r="D63" s="52" t="s">
        <v>436</v>
      </c>
      <c r="E63" s="83">
        <v>8.9</v>
      </c>
      <c r="F63" s="13" t="s">
        <v>235</v>
      </c>
      <c r="G63" s="9">
        <v>14155</v>
      </c>
      <c r="H63" s="9">
        <v>16660</v>
      </c>
      <c r="I63" s="34" t="s">
        <v>436</v>
      </c>
      <c r="J63" s="14">
        <v>55.2</v>
      </c>
    </row>
    <row r="64" spans="1:10" ht="12" customHeight="1">
      <c r="A64" s="10" t="s">
        <v>228</v>
      </c>
      <c r="B64" s="11">
        <v>1254</v>
      </c>
      <c r="C64" s="11">
        <v>1474</v>
      </c>
      <c r="D64" s="11"/>
      <c r="E64" s="84">
        <v>2.9</v>
      </c>
      <c r="F64" s="13" t="s">
        <v>237</v>
      </c>
      <c r="G64" s="9">
        <v>22246</v>
      </c>
      <c r="H64" s="9">
        <v>23343</v>
      </c>
      <c r="I64" s="34" t="s">
        <v>436</v>
      </c>
      <c r="J64" s="14">
        <v>73.6</v>
      </c>
    </row>
    <row r="65" spans="1:10" ht="12" customHeight="1" thickBot="1">
      <c r="A65" s="13" t="s">
        <v>312</v>
      </c>
      <c r="B65" s="9">
        <v>1405</v>
      </c>
      <c r="C65" s="9">
        <v>1628</v>
      </c>
      <c r="D65" s="9">
        <v>4374</v>
      </c>
      <c r="E65" s="82">
        <v>3.6</v>
      </c>
      <c r="F65" s="15" t="s">
        <v>239</v>
      </c>
      <c r="G65" s="75">
        <v>36686</v>
      </c>
      <c r="H65" s="75">
        <v>36889</v>
      </c>
      <c r="I65" s="38" t="s">
        <v>436</v>
      </c>
      <c r="J65" s="16">
        <v>92</v>
      </c>
    </row>
    <row r="66" spans="1:10" ht="12" customHeight="1">
      <c r="A66" s="13" t="s">
        <v>313</v>
      </c>
      <c r="B66" s="9">
        <v>1405</v>
      </c>
      <c r="C66" s="9">
        <v>1628</v>
      </c>
      <c r="D66" s="9">
        <v>4595</v>
      </c>
      <c r="E66" s="82">
        <v>4.1</v>
      </c>
      <c r="F66" s="79" t="s">
        <v>319</v>
      </c>
      <c r="G66" s="80">
        <v>14253</v>
      </c>
      <c r="H66" s="80">
        <v>16626</v>
      </c>
      <c r="I66" s="30" t="s">
        <v>436</v>
      </c>
      <c r="J66" s="85">
        <v>46</v>
      </c>
    </row>
    <row r="67" spans="1:10" ht="12" customHeight="1">
      <c r="A67" s="13" t="s">
        <v>270</v>
      </c>
      <c r="B67" s="9">
        <v>2129</v>
      </c>
      <c r="C67" s="9">
        <v>2519</v>
      </c>
      <c r="D67" s="34" t="s">
        <v>436</v>
      </c>
      <c r="E67" s="82">
        <v>5.9</v>
      </c>
      <c r="F67" s="13" t="s">
        <v>232</v>
      </c>
      <c r="G67" s="9">
        <v>14898</v>
      </c>
      <c r="H67" s="9">
        <v>16801</v>
      </c>
      <c r="I67" s="34" t="s">
        <v>436</v>
      </c>
      <c r="J67" s="14">
        <v>55.2</v>
      </c>
    </row>
    <row r="68" spans="1:10" ht="12" customHeight="1">
      <c r="A68" s="13" t="s">
        <v>271</v>
      </c>
      <c r="B68" s="9">
        <v>2332</v>
      </c>
      <c r="C68" s="9">
        <v>2750</v>
      </c>
      <c r="D68" s="52" t="s">
        <v>436</v>
      </c>
      <c r="E68" s="82">
        <v>6.8</v>
      </c>
      <c r="F68" s="13" t="s">
        <v>233</v>
      </c>
      <c r="G68" s="9">
        <v>24932</v>
      </c>
      <c r="H68" s="9">
        <v>26163</v>
      </c>
      <c r="I68" s="34" t="s">
        <v>436</v>
      </c>
      <c r="J68" s="14">
        <v>73.6</v>
      </c>
    </row>
    <row r="69" spans="1:10" ht="12" customHeight="1" thickBot="1">
      <c r="A69" s="76" t="s">
        <v>272</v>
      </c>
      <c r="B69" s="77">
        <v>2728</v>
      </c>
      <c r="C69" s="77">
        <v>3218</v>
      </c>
      <c r="D69" s="34" t="s">
        <v>436</v>
      </c>
      <c r="E69" s="83">
        <v>8</v>
      </c>
      <c r="F69" s="76" t="s">
        <v>234</v>
      </c>
      <c r="G69" s="77">
        <v>36768</v>
      </c>
      <c r="H69" s="77">
        <v>36945</v>
      </c>
      <c r="I69" s="34" t="s">
        <v>436</v>
      </c>
      <c r="J69" s="78">
        <v>92</v>
      </c>
    </row>
    <row r="70" spans="1:10" ht="12" customHeight="1">
      <c r="A70" s="10" t="s">
        <v>273</v>
      </c>
      <c r="B70" s="11">
        <v>1324</v>
      </c>
      <c r="C70" s="11">
        <v>1440</v>
      </c>
      <c r="D70" s="11"/>
      <c r="E70" s="84">
        <v>2.9</v>
      </c>
      <c r="F70" s="10" t="s">
        <v>241</v>
      </c>
      <c r="G70" s="11">
        <v>20319</v>
      </c>
      <c r="H70" s="11">
        <v>26435</v>
      </c>
      <c r="I70" s="11">
        <v>128840</v>
      </c>
      <c r="J70" s="12">
        <v>55.5</v>
      </c>
    </row>
    <row r="71" spans="1:10" ht="12" customHeight="1">
      <c r="A71" s="13" t="s">
        <v>274</v>
      </c>
      <c r="B71" s="9">
        <v>1546</v>
      </c>
      <c r="C71" s="9">
        <v>1613</v>
      </c>
      <c r="D71" s="9">
        <v>3977</v>
      </c>
      <c r="E71" s="82">
        <v>4.1</v>
      </c>
      <c r="F71" s="13" t="s">
        <v>242</v>
      </c>
      <c r="G71" s="9">
        <v>22080</v>
      </c>
      <c r="H71" s="9">
        <v>27689</v>
      </c>
      <c r="I71" s="9">
        <v>128840</v>
      </c>
      <c r="J71" s="14">
        <v>66.6</v>
      </c>
    </row>
    <row r="72" spans="1:10" ht="12" customHeight="1">
      <c r="A72" s="13" t="s">
        <v>275</v>
      </c>
      <c r="B72" s="9">
        <v>1917</v>
      </c>
      <c r="C72" s="9">
        <v>1951</v>
      </c>
      <c r="D72" s="34" t="s">
        <v>436</v>
      </c>
      <c r="E72" s="82">
        <v>5.9</v>
      </c>
      <c r="F72" s="13" t="s">
        <v>244</v>
      </c>
      <c r="G72" s="9">
        <v>31232</v>
      </c>
      <c r="H72" s="9">
        <v>37123</v>
      </c>
      <c r="I72" s="34" t="s">
        <v>436</v>
      </c>
      <c r="J72" s="14">
        <v>88.8</v>
      </c>
    </row>
    <row r="73" spans="1:10" ht="12" customHeight="1" thickBot="1">
      <c r="A73" s="13" t="s">
        <v>276</v>
      </c>
      <c r="B73" s="9">
        <v>1405</v>
      </c>
      <c r="C73" s="9">
        <v>1545</v>
      </c>
      <c r="D73" s="52" t="s">
        <v>436</v>
      </c>
      <c r="E73" s="82">
        <v>2.9</v>
      </c>
      <c r="F73" s="15" t="s">
        <v>246</v>
      </c>
      <c r="G73" s="75">
        <v>44899</v>
      </c>
      <c r="H73" s="75">
        <v>45080</v>
      </c>
      <c r="I73" s="38" t="s">
        <v>436</v>
      </c>
      <c r="J73" s="16">
        <v>100</v>
      </c>
    </row>
    <row r="74" spans="1:10" ht="12" customHeight="1">
      <c r="A74" s="13" t="s">
        <v>231</v>
      </c>
      <c r="B74" s="9">
        <v>1573</v>
      </c>
      <c r="C74" s="9">
        <v>1658</v>
      </c>
      <c r="D74" s="9">
        <v>4166</v>
      </c>
      <c r="E74" s="82">
        <v>4.1</v>
      </c>
      <c r="F74" s="10" t="s">
        <v>256</v>
      </c>
      <c r="G74" s="11">
        <v>20393</v>
      </c>
      <c r="H74" s="11">
        <v>22025</v>
      </c>
      <c r="I74" s="44" t="s">
        <v>436</v>
      </c>
      <c r="J74" s="12">
        <v>55.5</v>
      </c>
    </row>
    <row r="75" spans="1:10" ht="12" customHeight="1" thickBot="1">
      <c r="A75" s="76" t="s">
        <v>277</v>
      </c>
      <c r="B75" s="77">
        <v>1952</v>
      </c>
      <c r="C75" s="77">
        <v>2010</v>
      </c>
      <c r="D75" s="52" t="s">
        <v>436</v>
      </c>
      <c r="E75" s="83">
        <v>5.9</v>
      </c>
      <c r="F75" s="13" t="s">
        <v>258</v>
      </c>
      <c r="G75" s="9">
        <v>21110</v>
      </c>
      <c r="H75" s="9">
        <v>22206</v>
      </c>
      <c r="I75" s="34" t="s">
        <v>436</v>
      </c>
      <c r="J75" s="14">
        <v>66.6</v>
      </c>
    </row>
    <row r="76" spans="1:10" ht="12" customHeight="1">
      <c r="A76" s="10" t="s">
        <v>236</v>
      </c>
      <c r="B76" s="11">
        <v>1865</v>
      </c>
      <c r="C76" s="11">
        <v>2204</v>
      </c>
      <c r="D76" s="11">
        <v>7982</v>
      </c>
      <c r="E76" s="12">
        <v>4.8</v>
      </c>
      <c r="F76" s="13" t="s">
        <v>260</v>
      </c>
      <c r="G76" s="9">
        <v>21622</v>
      </c>
      <c r="H76" s="9">
        <v>25886</v>
      </c>
      <c r="I76" s="34" t="s">
        <v>436</v>
      </c>
      <c r="J76" s="14">
        <v>88.8</v>
      </c>
    </row>
    <row r="77" spans="1:10" ht="12" customHeight="1" thickBot="1">
      <c r="A77" s="13" t="s">
        <v>238</v>
      </c>
      <c r="B77" s="9">
        <v>2019</v>
      </c>
      <c r="C77" s="9">
        <v>2298</v>
      </c>
      <c r="D77" s="9">
        <v>8383</v>
      </c>
      <c r="E77" s="14">
        <v>6.6</v>
      </c>
      <c r="F77" s="15" t="s">
        <v>262</v>
      </c>
      <c r="G77" s="75">
        <v>39034</v>
      </c>
      <c r="H77" s="75">
        <v>39176</v>
      </c>
      <c r="I77" s="38" t="s">
        <v>436</v>
      </c>
      <c r="J77" s="16">
        <v>100</v>
      </c>
    </row>
    <row r="78" spans="1:10" ht="12" customHeight="1">
      <c r="A78" s="13" t="s">
        <v>240</v>
      </c>
      <c r="B78" s="9">
        <v>2099</v>
      </c>
      <c r="C78" s="9">
        <v>2686</v>
      </c>
      <c r="D78" s="9">
        <v>9836</v>
      </c>
      <c r="E78" s="14">
        <v>9</v>
      </c>
      <c r="F78" s="10" t="s">
        <v>248</v>
      </c>
      <c r="G78" s="11">
        <v>22175</v>
      </c>
      <c r="H78" s="11">
        <v>24189</v>
      </c>
      <c r="I78" s="44" t="s">
        <v>436</v>
      </c>
      <c r="J78" s="12">
        <v>55.5</v>
      </c>
    </row>
    <row r="79" spans="1:10" ht="12" customHeight="1">
      <c r="A79" s="13" t="s">
        <v>279</v>
      </c>
      <c r="B79" s="9">
        <v>2783</v>
      </c>
      <c r="C79" s="9">
        <v>3064</v>
      </c>
      <c r="D79" s="9">
        <v>12294</v>
      </c>
      <c r="E79" s="14">
        <v>10.1</v>
      </c>
      <c r="F79" s="13" t="s">
        <v>250</v>
      </c>
      <c r="G79" s="9">
        <v>24480</v>
      </c>
      <c r="H79" s="9">
        <v>25831</v>
      </c>
      <c r="I79" s="34" t="s">
        <v>436</v>
      </c>
      <c r="J79" s="14">
        <v>66.6</v>
      </c>
    </row>
    <row r="80" spans="1:10" ht="12" customHeight="1">
      <c r="A80" s="13" t="s">
        <v>280</v>
      </c>
      <c r="B80" s="9">
        <v>3190</v>
      </c>
      <c r="C80" s="9">
        <v>3509</v>
      </c>
      <c r="D80" s="34" t="s">
        <v>436</v>
      </c>
      <c r="E80" s="14">
        <v>12.2</v>
      </c>
      <c r="F80" s="13" t="s">
        <v>252</v>
      </c>
      <c r="G80" s="9">
        <v>33454</v>
      </c>
      <c r="H80" s="9">
        <v>37478</v>
      </c>
      <c r="I80" s="34" t="s">
        <v>436</v>
      </c>
      <c r="J80" s="14">
        <v>88.8</v>
      </c>
    </row>
    <row r="81" spans="1:10" ht="12" customHeight="1" thickBot="1">
      <c r="A81" s="15" t="s">
        <v>282</v>
      </c>
      <c r="B81" s="75">
        <v>4659</v>
      </c>
      <c r="C81" s="75">
        <v>5126</v>
      </c>
      <c r="D81" s="38" t="s">
        <v>436</v>
      </c>
      <c r="E81" s="16">
        <v>14.3</v>
      </c>
      <c r="F81" s="15" t="s">
        <v>254</v>
      </c>
      <c r="G81" s="75">
        <v>44958</v>
      </c>
      <c r="H81" s="75">
        <v>45114</v>
      </c>
      <c r="I81" s="38" t="s">
        <v>436</v>
      </c>
      <c r="J81" s="16">
        <v>100</v>
      </c>
    </row>
    <row r="84" spans="1:9" ht="16.5" customHeight="1" thickBot="1">
      <c r="A84" s="344" t="s">
        <v>506</v>
      </c>
      <c r="B84" s="344"/>
      <c r="C84" s="344"/>
      <c r="D84" s="344"/>
      <c r="E84" s="344"/>
      <c r="F84" s="344"/>
      <c r="G84" s="344"/>
      <c r="H84" s="344"/>
      <c r="I84" s="344"/>
    </row>
    <row r="85" spans="1:9" ht="12.75">
      <c r="A85" s="345" t="s">
        <v>0</v>
      </c>
      <c r="B85" s="352" t="s">
        <v>486</v>
      </c>
      <c r="C85" s="353"/>
      <c r="D85" s="345" t="s">
        <v>0</v>
      </c>
      <c r="E85" s="352" t="s">
        <v>486</v>
      </c>
      <c r="F85" s="353"/>
      <c r="G85" s="345" t="s">
        <v>3</v>
      </c>
      <c r="H85" s="352" t="s">
        <v>486</v>
      </c>
      <c r="I85" s="355"/>
    </row>
    <row r="86" spans="1:9" ht="13.5" thickBot="1">
      <c r="A86" s="346"/>
      <c r="B86" s="354"/>
      <c r="C86" s="354"/>
      <c r="D86" s="347"/>
      <c r="E86" s="354"/>
      <c r="F86" s="354"/>
      <c r="G86" s="347"/>
      <c r="H86" s="354"/>
      <c r="I86" s="356"/>
    </row>
    <row r="87" spans="1:9" ht="13.5" thickBot="1">
      <c r="A87" s="86" t="s">
        <v>451</v>
      </c>
      <c r="B87" s="87" t="s">
        <v>1</v>
      </c>
      <c r="C87" s="88" t="s">
        <v>487</v>
      </c>
      <c r="D87" s="86" t="s">
        <v>4</v>
      </c>
      <c r="E87" s="87" t="s">
        <v>1</v>
      </c>
      <c r="F87" s="88" t="s">
        <v>487</v>
      </c>
      <c r="G87" s="86" t="s">
        <v>5</v>
      </c>
      <c r="H87" s="87" t="s">
        <v>1</v>
      </c>
      <c r="I87" s="89" t="s">
        <v>487</v>
      </c>
    </row>
    <row r="88" spans="1:9" ht="12.75">
      <c r="A88" s="90" t="s">
        <v>6</v>
      </c>
      <c r="B88" s="4">
        <v>2059</v>
      </c>
      <c r="C88" s="6">
        <v>2178</v>
      </c>
      <c r="D88" s="91" t="s">
        <v>7</v>
      </c>
      <c r="E88" s="4">
        <v>5609</v>
      </c>
      <c r="F88" s="6">
        <v>5939</v>
      </c>
      <c r="G88" s="91" t="s">
        <v>163</v>
      </c>
      <c r="H88" s="4">
        <v>9844</v>
      </c>
      <c r="I88" s="92">
        <v>10423</v>
      </c>
    </row>
    <row r="89" spans="1:9" ht="12.75">
      <c r="A89" s="93" t="s">
        <v>9</v>
      </c>
      <c r="B89" s="3">
        <v>2059</v>
      </c>
      <c r="C89" s="7">
        <v>2178</v>
      </c>
      <c r="D89" s="94" t="s">
        <v>10</v>
      </c>
      <c r="E89" s="3">
        <v>5609</v>
      </c>
      <c r="F89" s="7">
        <v>5939</v>
      </c>
      <c r="G89" s="94" t="s">
        <v>8</v>
      </c>
      <c r="H89" s="3">
        <v>9844</v>
      </c>
      <c r="I89" s="95">
        <v>10423</v>
      </c>
    </row>
    <row r="90" spans="1:9" ht="12.75">
      <c r="A90" s="93" t="s">
        <v>12</v>
      </c>
      <c r="B90" s="3">
        <v>2059</v>
      </c>
      <c r="C90" s="7">
        <v>2178</v>
      </c>
      <c r="D90" s="94" t="s">
        <v>13</v>
      </c>
      <c r="E90" s="3">
        <v>5609</v>
      </c>
      <c r="F90" s="7">
        <v>5939</v>
      </c>
      <c r="G90" s="94" t="s">
        <v>11</v>
      </c>
      <c r="H90" s="3">
        <v>11748</v>
      </c>
      <c r="I90" s="95">
        <v>12440</v>
      </c>
    </row>
    <row r="91" spans="1:9" ht="13.5" thickBot="1">
      <c r="A91" s="93" t="s">
        <v>15</v>
      </c>
      <c r="B91" s="3">
        <v>2059</v>
      </c>
      <c r="C91" s="7">
        <v>2178</v>
      </c>
      <c r="D91" s="94" t="s">
        <v>16</v>
      </c>
      <c r="E91" s="3">
        <v>6680</v>
      </c>
      <c r="F91" s="7">
        <v>7072</v>
      </c>
      <c r="G91" s="96" t="s">
        <v>14</v>
      </c>
      <c r="H91" s="5">
        <v>15492</v>
      </c>
      <c r="I91" s="97">
        <v>16403</v>
      </c>
    </row>
    <row r="92" spans="1:9" ht="13.5" thickBot="1">
      <c r="A92" s="98" t="s">
        <v>18</v>
      </c>
      <c r="B92" s="5">
        <v>2437</v>
      </c>
      <c r="C92" s="8">
        <v>2579</v>
      </c>
      <c r="D92" s="96" t="s">
        <v>19</v>
      </c>
      <c r="E92" s="5">
        <v>8769</v>
      </c>
      <c r="F92" s="8">
        <v>9285</v>
      </c>
      <c r="G92" s="99" t="s">
        <v>17</v>
      </c>
      <c r="H92" s="4">
        <v>9844</v>
      </c>
      <c r="I92" s="92">
        <v>10423</v>
      </c>
    </row>
    <row r="93" spans="1:9" ht="12.75">
      <c r="A93" s="99" t="s">
        <v>21</v>
      </c>
      <c r="B93" s="4">
        <v>1519.35</v>
      </c>
      <c r="C93" s="6">
        <v>1607.55</v>
      </c>
      <c r="D93" s="99" t="s">
        <v>22</v>
      </c>
      <c r="E93" s="4">
        <v>5609</v>
      </c>
      <c r="F93" s="6">
        <v>5939</v>
      </c>
      <c r="G93" s="94" t="s">
        <v>20</v>
      </c>
      <c r="H93" s="3">
        <v>9844</v>
      </c>
      <c r="I93" s="95">
        <v>10423</v>
      </c>
    </row>
    <row r="94" spans="1:9" ht="12.75">
      <c r="A94" s="94" t="s">
        <v>24</v>
      </c>
      <c r="B94" s="3">
        <v>2165.1</v>
      </c>
      <c r="C94" s="7">
        <v>2291.1</v>
      </c>
      <c r="D94" s="94" t="s">
        <v>25</v>
      </c>
      <c r="E94" s="3">
        <v>5609</v>
      </c>
      <c r="F94" s="7">
        <v>5939</v>
      </c>
      <c r="G94" s="94" t="s">
        <v>23</v>
      </c>
      <c r="H94" s="3">
        <v>11748</v>
      </c>
      <c r="I94" s="95">
        <v>12440</v>
      </c>
    </row>
    <row r="95" spans="1:9" ht="13.5" thickBot="1">
      <c r="A95" s="94" t="s">
        <v>27</v>
      </c>
      <c r="B95" s="3">
        <v>2165.1</v>
      </c>
      <c r="C95" s="7">
        <v>2291.1</v>
      </c>
      <c r="D95" s="94" t="s">
        <v>28</v>
      </c>
      <c r="E95" s="3">
        <v>5609</v>
      </c>
      <c r="F95" s="7">
        <v>5939</v>
      </c>
      <c r="G95" s="96" t="s">
        <v>26</v>
      </c>
      <c r="H95" s="5">
        <v>15492</v>
      </c>
      <c r="I95" s="97">
        <v>16403</v>
      </c>
    </row>
    <row r="96" spans="1:9" ht="12.75">
      <c r="A96" s="94" t="s">
        <v>30</v>
      </c>
      <c r="B96" s="3">
        <v>2712.15</v>
      </c>
      <c r="C96" s="7">
        <v>2833.95</v>
      </c>
      <c r="D96" s="94" t="s">
        <v>31</v>
      </c>
      <c r="E96" s="3">
        <v>6680</v>
      </c>
      <c r="F96" s="7">
        <v>7072</v>
      </c>
      <c r="G96" s="99" t="s">
        <v>29</v>
      </c>
      <c r="H96" s="4">
        <v>9844</v>
      </c>
      <c r="I96" s="92">
        <v>10423</v>
      </c>
    </row>
    <row r="97" spans="1:9" ht="13.5" thickBot="1">
      <c r="A97" s="96" t="s">
        <v>33</v>
      </c>
      <c r="B97" s="5">
        <v>3179.4</v>
      </c>
      <c r="C97" s="8">
        <v>3363.15</v>
      </c>
      <c r="D97" s="96" t="s">
        <v>34</v>
      </c>
      <c r="E97" s="5">
        <v>8769</v>
      </c>
      <c r="F97" s="8">
        <v>9285</v>
      </c>
      <c r="G97" s="94" t="s">
        <v>32</v>
      </c>
      <c r="H97" s="3">
        <v>9844</v>
      </c>
      <c r="I97" s="95">
        <v>10423</v>
      </c>
    </row>
    <row r="98" spans="1:9" ht="12.75">
      <c r="A98" s="99" t="s">
        <v>36</v>
      </c>
      <c r="B98" s="4">
        <v>1642.2</v>
      </c>
      <c r="C98" s="6">
        <v>1737.75</v>
      </c>
      <c r="D98" s="99" t="s">
        <v>37</v>
      </c>
      <c r="E98" s="4">
        <v>5609</v>
      </c>
      <c r="F98" s="6">
        <v>5939</v>
      </c>
      <c r="G98" s="94" t="s">
        <v>35</v>
      </c>
      <c r="H98" s="3">
        <v>11748</v>
      </c>
      <c r="I98" s="95">
        <v>12440</v>
      </c>
    </row>
    <row r="99" spans="1:9" ht="13.5" thickBot="1">
      <c r="A99" s="94" t="s">
        <v>39</v>
      </c>
      <c r="B99" s="3">
        <v>1642.2</v>
      </c>
      <c r="C99" s="7">
        <v>1737.75</v>
      </c>
      <c r="D99" s="94" t="s">
        <v>40</v>
      </c>
      <c r="E99" s="3">
        <v>5609</v>
      </c>
      <c r="F99" s="7">
        <v>5939</v>
      </c>
      <c r="G99" s="96" t="s">
        <v>38</v>
      </c>
      <c r="H99" s="5">
        <v>15492</v>
      </c>
      <c r="I99" s="97">
        <v>16403</v>
      </c>
    </row>
    <row r="100" spans="1:9" ht="12.75">
      <c r="A100" s="94" t="s">
        <v>42</v>
      </c>
      <c r="B100" s="3">
        <v>2165.1</v>
      </c>
      <c r="C100" s="7">
        <v>2291.1</v>
      </c>
      <c r="D100" s="94" t="s">
        <v>43</v>
      </c>
      <c r="E100" s="3">
        <v>5609</v>
      </c>
      <c r="F100" s="7">
        <v>5939</v>
      </c>
      <c r="G100" s="99" t="s">
        <v>41</v>
      </c>
      <c r="H100" s="4">
        <v>9844</v>
      </c>
      <c r="I100" s="92">
        <v>10423</v>
      </c>
    </row>
    <row r="101" spans="1:9" ht="12.75">
      <c r="A101" s="94" t="s">
        <v>45</v>
      </c>
      <c r="B101" s="3">
        <v>2678.55</v>
      </c>
      <c r="C101" s="7">
        <v>2833.95</v>
      </c>
      <c r="D101" s="94" t="s">
        <v>46</v>
      </c>
      <c r="E101" s="3">
        <v>6680</v>
      </c>
      <c r="F101" s="7">
        <v>7072</v>
      </c>
      <c r="G101" s="94" t="s">
        <v>44</v>
      </c>
      <c r="H101" s="3">
        <v>9844</v>
      </c>
      <c r="I101" s="95">
        <v>10423</v>
      </c>
    </row>
    <row r="102" spans="1:9" ht="13.5" thickBot="1">
      <c r="A102" s="96" t="s">
        <v>48</v>
      </c>
      <c r="B102" s="5">
        <v>3179.4</v>
      </c>
      <c r="C102" s="8">
        <v>3363.15</v>
      </c>
      <c r="D102" s="96" t="s">
        <v>49</v>
      </c>
      <c r="E102" s="5">
        <v>8769</v>
      </c>
      <c r="F102" s="8">
        <v>9285</v>
      </c>
      <c r="G102" s="94" t="s">
        <v>47</v>
      </c>
      <c r="H102" s="3">
        <v>11748</v>
      </c>
      <c r="I102" s="95">
        <v>12440</v>
      </c>
    </row>
    <row r="103" spans="1:9" ht="13.5" thickBot="1">
      <c r="A103" s="99" t="s">
        <v>51</v>
      </c>
      <c r="B103" s="4">
        <v>2622</v>
      </c>
      <c r="C103" s="6">
        <v>2769</v>
      </c>
      <c r="D103" s="99" t="s">
        <v>52</v>
      </c>
      <c r="E103" s="4">
        <v>5654</v>
      </c>
      <c r="F103" s="6">
        <v>6119</v>
      </c>
      <c r="G103" s="96" t="s">
        <v>50</v>
      </c>
      <c r="H103" s="5">
        <v>15492</v>
      </c>
      <c r="I103" s="97">
        <v>16403</v>
      </c>
    </row>
    <row r="104" spans="1:9" ht="12.75">
      <c r="A104" s="94" t="s">
        <v>54</v>
      </c>
      <c r="B104" s="3">
        <v>3247</v>
      </c>
      <c r="C104" s="7">
        <v>3428</v>
      </c>
      <c r="D104" s="94" t="s">
        <v>55</v>
      </c>
      <c r="E104" s="3">
        <v>6729</v>
      </c>
      <c r="F104" s="7">
        <v>7282</v>
      </c>
      <c r="G104" s="99" t="s">
        <v>53</v>
      </c>
      <c r="H104" s="4">
        <v>9844</v>
      </c>
      <c r="I104" s="92">
        <v>10423</v>
      </c>
    </row>
    <row r="105" spans="1:9" ht="13.5" thickBot="1">
      <c r="A105" s="94" t="s">
        <v>57</v>
      </c>
      <c r="B105" s="3">
        <v>3859</v>
      </c>
      <c r="C105" s="7">
        <v>4074</v>
      </c>
      <c r="D105" s="96" t="s">
        <v>58</v>
      </c>
      <c r="E105" s="5">
        <v>8834</v>
      </c>
      <c r="F105" s="8">
        <v>9561</v>
      </c>
      <c r="G105" s="94" t="s">
        <v>56</v>
      </c>
      <c r="H105" s="3">
        <v>9844</v>
      </c>
      <c r="I105" s="95">
        <v>10423</v>
      </c>
    </row>
    <row r="106" spans="1:9" ht="13.5" thickBot="1">
      <c r="A106" s="96" t="s">
        <v>60</v>
      </c>
      <c r="B106" s="5">
        <v>4459</v>
      </c>
      <c r="C106" s="8">
        <v>4707</v>
      </c>
      <c r="D106" s="99" t="s">
        <v>61</v>
      </c>
      <c r="E106" s="4">
        <v>7757</v>
      </c>
      <c r="F106" s="6">
        <v>8212</v>
      </c>
      <c r="G106" s="94" t="s">
        <v>59</v>
      </c>
      <c r="H106" s="3">
        <v>11748</v>
      </c>
      <c r="I106" s="95">
        <v>12440</v>
      </c>
    </row>
    <row r="107" spans="1:9" ht="13.5" thickBot="1">
      <c r="A107" s="99" t="s">
        <v>63</v>
      </c>
      <c r="B107" s="4">
        <v>3541</v>
      </c>
      <c r="C107" s="6">
        <v>3745</v>
      </c>
      <c r="D107" s="94" t="s">
        <v>64</v>
      </c>
      <c r="E107" s="3">
        <v>7757</v>
      </c>
      <c r="F107" s="7">
        <v>8212</v>
      </c>
      <c r="G107" s="96" t="s">
        <v>62</v>
      </c>
      <c r="H107" s="5">
        <v>15492</v>
      </c>
      <c r="I107" s="97">
        <v>16403</v>
      </c>
    </row>
    <row r="108" spans="1:9" ht="12.75">
      <c r="A108" s="94" t="s">
        <v>66</v>
      </c>
      <c r="B108" s="3">
        <v>3541</v>
      </c>
      <c r="C108" s="7">
        <v>3745</v>
      </c>
      <c r="D108" s="94" t="s">
        <v>67</v>
      </c>
      <c r="E108" s="3">
        <v>7757</v>
      </c>
      <c r="F108" s="7">
        <v>8212</v>
      </c>
      <c r="G108" s="99" t="s">
        <v>65</v>
      </c>
      <c r="H108" s="4">
        <v>9844</v>
      </c>
      <c r="I108" s="92">
        <v>10423</v>
      </c>
    </row>
    <row r="109" spans="1:9" ht="12.75">
      <c r="A109" s="94" t="s">
        <v>69</v>
      </c>
      <c r="B109" s="3">
        <v>3541</v>
      </c>
      <c r="C109" s="7">
        <v>3745</v>
      </c>
      <c r="D109" s="94" t="s">
        <v>70</v>
      </c>
      <c r="E109" s="3">
        <v>9249</v>
      </c>
      <c r="F109" s="7">
        <v>9792</v>
      </c>
      <c r="G109" s="94" t="s">
        <v>68</v>
      </c>
      <c r="H109" s="3">
        <v>11748</v>
      </c>
      <c r="I109" s="95">
        <v>12440</v>
      </c>
    </row>
    <row r="110" spans="1:9" ht="13.5" thickBot="1">
      <c r="A110" s="94" t="s">
        <v>72</v>
      </c>
      <c r="B110" s="3">
        <v>3541</v>
      </c>
      <c r="C110" s="7">
        <v>3745</v>
      </c>
      <c r="D110" s="96" t="s">
        <v>73</v>
      </c>
      <c r="E110" s="5">
        <v>12174</v>
      </c>
      <c r="F110" s="8">
        <v>12890</v>
      </c>
      <c r="G110" s="96" t="s">
        <v>71</v>
      </c>
      <c r="H110" s="5">
        <v>15492</v>
      </c>
      <c r="I110" s="97">
        <v>16403</v>
      </c>
    </row>
    <row r="111" spans="1:9" ht="12.75">
      <c r="A111" s="94" t="s">
        <v>75</v>
      </c>
      <c r="B111" s="3">
        <v>4209</v>
      </c>
      <c r="C111" s="7">
        <v>4452</v>
      </c>
      <c r="D111" s="99" t="s">
        <v>76</v>
      </c>
      <c r="E111" s="4">
        <v>7757</v>
      </c>
      <c r="F111" s="6">
        <v>8213</v>
      </c>
      <c r="G111" s="99" t="s">
        <v>74</v>
      </c>
      <c r="H111" s="4">
        <v>12576</v>
      </c>
      <c r="I111" s="92">
        <v>13316</v>
      </c>
    </row>
    <row r="112" spans="1:9" ht="13.5" thickBot="1">
      <c r="A112" s="100" t="s">
        <v>78</v>
      </c>
      <c r="B112" s="101">
        <v>5503</v>
      </c>
      <c r="C112" s="102">
        <v>5821</v>
      </c>
      <c r="D112" s="94" t="s">
        <v>79</v>
      </c>
      <c r="E112" s="3">
        <v>7757</v>
      </c>
      <c r="F112" s="7">
        <v>8213</v>
      </c>
      <c r="G112" s="94" t="s">
        <v>77</v>
      </c>
      <c r="H112" s="3">
        <v>12576</v>
      </c>
      <c r="I112" s="95">
        <v>13316</v>
      </c>
    </row>
    <row r="113" spans="1:9" ht="12.75">
      <c r="A113" s="91" t="s">
        <v>81</v>
      </c>
      <c r="B113" s="103">
        <v>3541</v>
      </c>
      <c r="C113" s="104">
        <v>3746</v>
      </c>
      <c r="D113" s="94" t="s">
        <v>82</v>
      </c>
      <c r="E113" s="3">
        <v>7757</v>
      </c>
      <c r="F113" s="7">
        <v>8213</v>
      </c>
      <c r="G113" s="94" t="s">
        <v>80</v>
      </c>
      <c r="H113" s="3">
        <v>15018</v>
      </c>
      <c r="I113" s="95">
        <v>15902</v>
      </c>
    </row>
    <row r="114" spans="1:9" ht="13.5" thickBot="1">
      <c r="A114" s="94" t="s">
        <v>84</v>
      </c>
      <c r="B114" s="3">
        <v>3541</v>
      </c>
      <c r="C114" s="7">
        <v>3746</v>
      </c>
      <c r="D114" s="94" t="s">
        <v>85</v>
      </c>
      <c r="E114" s="3">
        <v>9249</v>
      </c>
      <c r="F114" s="7">
        <v>9792</v>
      </c>
      <c r="G114" s="96" t="s">
        <v>83</v>
      </c>
      <c r="H114" s="5">
        <v>19830</v>
      </c>
      <c r="I114" s="97">
        <v>20997</v>
      </c>
    </row>
    <row r="115" spans="1:9" ht="13.5" thickBot="1">
      <c r="A115" s="94" t="s">
        <v>87</v>
      </c>
      <c r="B115" s="3">
        <v>3541</v>
      </c>
      <c r="C115" s="7">
        <v>3746</v>
      </c>
      <c r="D115" s="96" t="s">
        <v>88</v>
      </c>
      <c r="E115" s="5">
        <v>12174</v>
      </c>
      <c r="F115" s="8">
        <v>12890</v>
      </c>
      <c r="G115" s="99" t="s">
        <v>86</v>
      </c>
      <c r="H115" s="4">
        <v>12576</v>
      </c>
      <c r="I115" s="92">
        <v>13316</v>
      </c>
    </row>
    <row r="116" spans="1:9" ht="12.75">
      <c r="A116" s="94" t="s">
        <v>90</v>
      </c>
      <c r="B116" s="3">
        <v>3541</v>
      </c>
      <c r="C116" s="7">
        <v>3746</v>
      </c>
      <c r="D116" s="99" t="s">
        <v>91</v>
      </c>
      <c r="E116" s="4">
        <v>7757</v>
      </c>
      <c r="F116" s="6">
        <v>8213</v>
      </c>
      <c r="G116" s="94" t="s">
        <v>89</v>
      </c>
      <c r="H116" s="3">
        <v>12576</v>
      </c>
      <c r="I116" s="95">
        <v>13316</v>
      </c>
    </row>
    <row r="117" spans="1:9" ht="12.75">
      <c r="A117" s="94" t="s">
        <v>93</v>
      </c>
      <c r="B117" s="3">
        <v>4209</v>
      </c>
      <c r="C117" s="7">
        <v>4452</v>
      </c>
      <c r="D117" s="94" t="s">
        <v>94</v>
      </c>
      <c r="E117" s="3">
        <v>7757</v>
      </c>
      <c r="F117" s="7">
        <v>8213</v>
      </c>
      <c r="G117" s="94" t="s">
        <v>92</v>
      </c>
      <c r="H117" s="3">
        <v>15018</v>
      </c>
      <c r="I117" s="95">
        <v>15902</v>
      </c>
    </row>
    <row r="118" spans="1:9" ht="13.5" thickBot="1">
      <c r="A118" s="96" t="s">
        <v>96</v>
      </c>
      <c r="B118" s="5">
        <v>5503</v>
      </c>
      <c r="C118" s="8">
        <v>5821</v>
      </c>
      <c r="D118" s="94" t="s">
        <v>97</v>
      </c>
      <c r="E118" s="3">
        <v>7757</v>
      </c>
      <c r="F118" s="7">
        <v>8213</v>
      </c>
      <c r="G118" s="96" t="s">
        <v>95</v>
      </c>
      <c r="H118" s="5">
        <v>19830</v>
      </c>
      <c r="I118" s="97">
        <v>20997</v>
      </c>
    </row>
    <row r="119" spans="1:9" ht="12.75">
      <c r="A119" s="99" t="s">
        <v>99</v>
      </c>
      <c r="B119" s="4">
        <v>3541</v>
      </c>
      <c r="C119" s="6">
        <v>3746</v>
      </c>
      <c r="D119" s="94" t="s">
        <v>100</v>
      </c>
      <c r="E119" s="3">
        <v>9249</v>
      </c>
      <c r="F119" s="7">
        <v>9792</v>
      </c>
      <c r="G119" s="99" t="s">
        <v>98</v>
      </c>
      <c r="H119" s="4">
        <v>12576</v>
      </c>
      <c r="I119" s="92">
        <v>13316</v>
      </c>
    </row>
    <row r="120" spans="1:9" ht="13.5" thickBot="1">
      <c r="A120" s="94" t="s">
        <v>102</v>
      </c>
      <c r="B120" s="3">
        <v>3541</v>
      </c>
      <c r="C120" s="7">
        <v>3746</v>
      </c>
      <c r="D120" s="96" t="s">
        <v>103</v>
      </c>
      <c r="E120" s="5">
        <v>12174</v>
      </c>
      <c r="F120" s="8">
        <v>12890</v>
      </c>
      <c r="G120" s="94" t="s">
        <v>101</v>
      </c>
      <c r="H120" s="3">
        <v>12576</v>
      </c>
      <c r="I120" s="95">
        <v>13316</v>
      </c>
    </row>
    <row r="121" spans="1:9" ht="12.75">
      <c r="A121" s="94" t="s">
        <v>105</v>
      </c>
      <c r="B121" s="3">
        <v>3541</v>
      </c>
      <c r="C121" s="7">
        <v>3746</v>
      </c>
      <c r="D121" s="99" t="s">
        <v>106</v>
      </c>
      <c r="E121" s="4">
        <v>7757</v>
      </c>
      <c r="F121" s="6">
        <v>8213</v>
      </c>
      <c r="G121" s="94" t="s">
        <v>104</v>
      </c>
      <c r="H121" s="3">
        <v>15018</v>
      </c>
      <c r="I121" s="95">
        <v>15902</v>
      </c>
    </row>
    <row r="122" spans="1:9" ht="13.5" thickBot="1">
      <c r="A122" s="94" t="s">
        <v>108</v>
      </c>
      <c r="B122" s="3">
        <v>3541</v>
      </c>
      <c r="C122" s="7">
        <v>3746</v>
      </c>
      <c r="D122" s="94" t="s">
        <v>109</v>
      </c>
      <c r="E122" s="3">
        <v>7757</v>
      </c>
      <c r="F122" s="7">
        <v>8213</v>
      </c>
      <c r="G122" s="96" t="s">
        <v>107</v>
      </c>
      <c r="H122" s="5">
        <v>19830</v>
      </c>
      <c r="I122" s="97">
        <v>20997</v>
      </c>
    </row>
    <row r="123" spans="1:9" ht="12.75">
      <c r="A123" s="94" t="s">
        <v>111</v>
      </c>
      <c r="B123" s="3">
        <v>4209</v>
      </c>
      <c r="C123" s="7">
        <v>4452</v>
      </c>
      <c r="D123" s="94" t="s">
        <v>112</v>
      </c>
      <c r="E123" s="3">
        <v>7757</v>
      </c>
      <c r="F123" s="7">
        <v>8213</v>
      </c>
      <c r="G123" s="99" t="s">
        <v>110</v>
      </c>
      <c r="H123" s="4">
        <v>12576</v>
      </c>
      <c r="I123" s="92">
        <v>13316</v>
      </c>
    </row>
    <row r="124" spans="1:9" ht="13.5" thickBot="1">
      <c r="A124" s="96" t="s">
        <v>114</v>
      </c>
      <c r="B124" s="5">
        <v>5503</v>
      </c>
      <c r="C124" s="8">
        <v>5821</v>
      </c>
      <c r="D124" s="94" t="s">
        <v>115</v>
      </c>
      <c r="E124" s="3">
        <v>9249</v>
      </c>
      <c r="F124" s="7">
        <v>9792</v>
      </c>
      <c r="G124" s="94" t="s">
        <v>113</v>
      </c>
      <c r="H124" s="3">
        <v>12576</v>
      </c>
      <c r="I124" s="95">
        <v>13316</v>
      </c>
    </row>
    <row r="125" spans="1:9" ht="13.5" thickBot="1">
      <c r="A125" s="99" t="s">
        <v>117</v>
      </c>
      <c r="B125" s="4">
        <v>3526</v>
      </c>
      <c r="C125" s="6">
        <v>3767</v>
      </c>
      <c r="D125" s="96" t="s">
        <v>118</v>
      </c>
      <c r="E125" s="5">
        <v>12174</v>
      </c>
      <c r="F125" s="8">
        <v>12890</v>
      </c>
      <c r="G125" s="94" t="s">
        <v>116</v>
      </c>
      <c r="H125" s="3">
        <v>15018</v>
      </c>
      <c r="I125" s="95">
        <v>15902</v>
      </c>
    </row>
    <row r="126" spans="1:9" ht="13.5" thickBot="1">
      <c r="A126" s="94" t="s">
        <v>120</v>
      </c>
      <c r="B126" s="3">
        <v>3526</v>
      </c>
      <c r="C126" s="7">
        <v>3767</v>
      </c>
      <c r="D126" s="99" t="s">
        <v>121</v>
      </c>
      <c r="E126" s="4">
        <v>7757</v>
      </c>
      <c r="F126" s="6">
        <v>8213</v>
      </c>
      <c r="G126" s="96" t="s">
        <v>119</v>
      </c>
      <c r="H126" s="5">
        <v>19830</v>
      </c>
      <c r="I126" s="97">
        <v>20997</v>
      </c>
    </row>
    <row r="127" spans="1:9" ht="12.75">
      <c r="A127" s="94" t="s">
        <v>123</v>
      </c>
      <c r="B127" s="3">
        <v>3526</v>
      </c>
      <c r="C127" s="7">
        <v>3767</v>
      </c>
      <c r="D127" s="94" t="s">
        <v>124</v>
      </c>
      <c r="E127" s="3">
        <v>7757</v>
      </c>
      <c r="F127" s="7">
        <v>8213</v>
      </c>
      <c r="G127" s="99" t="s">
        <v>122</v>
      </c>
      <c r="H127" s="4">
        <v>12576</v>
      </c>
      <c r="I127" s="92">
        <v>13316</v>
      </c>
    </row>
    <row r="128" spans="1:9" ht="12.75">
      <c r="A128" s="94" t="s">
        <v>126</v>
      </c>
      <c r="B128" s="3">
        <v>4370</v>
      </c>
      <c r="C128" s="7">
        <v>4670</v>
      </c>
      <c r="D128" s="94" t="s">
        <v>127</v>
      </c>
      <c r="E128" s="3">
        <v>7757</v>
      </c>
      <c r="F128" s="7">
        <v>8213</v>
      </c>
      <c r="G128" s="94" t="s">
        <v>125</v>
      </c>
      <c r="H128" s="3">
        <v>12576</v>
      </c>
      <c r="I128" s="95">
        <v>13316</v>
      </c>
    </row>
    <row r="129" spans="1:9" ht="12.75">
      <c r="A129" s="94" t="s">
        <v>129</v>
      </c>
      <c r="B129" s="3">
        <v>5222.7</v>
      </c>
      <c r="C129" s="7">
        <v>5579.7</v>
      </c>
      <c r="D129" s="94" t="s">
        <v>130</v>
      </c>
      <c r="E129" s="3">
        <v>9249</v>
      </c>
      <c r="F129" s="7">
        <v>9792</v>
      </c>
      <c r="G129" s="94" t="s">
        <v>128</v>
      </c>
      <c r="H129" s="3">
        <v>15018</v>
      </c>
      <c r="I129" s="95">
        <v>15902</v>
      </c>
    </row>
    <row r="130" spans="1:9" ht="13.5" thickBot="1">
      <c r="A130" s="96" t="s">
        <v>132</v>
      </c>
      <c r="B130" s="5">
        <v>6484.8</v>
      </c>
      <c r="C130" s="8">
        <v>6927.9</v>
      </c>
      <c r="D130" s="96" t="s">
        <v>133</v>
      </c>
      <c r="E130" s="5">
        <v>12174</v>
      </c>
      <c r="F130" s="8">
        <v>12890</v>
      </c>
      <c r="G130" s="96" t="s">
        <v>131</v>
      </c>
      <c r="H130" s="5">
        <v>19830</v>
      </c>
      <c r="I130" s="97">
        <v>20997</v>
      </c>
    </row>
    <row r="131" spans="1:9" ht="12.75">
      <c r="A131" s="99" t="s">
        <v>135</v>
      </c>
      <c r="B131" s="4">
        <v>5609</v>
      </c>
      <c r="C131" s="6">
        <v>5939</v>
      </c>
      <c r="D131" s="99" t="s">
        <v>136</v>
      </c>
      <c r="E131" s="4">
        <v>7757</v>
      </c>
      <c r="F131" s="6">
        <v>8213</v>
      </c>
      <c r="G131" s="99" t="s">
        <v>134</v>
      </c>
      <c r="H131" s="4">
        <v>12576</v>
      </c>
      <c r="I131" s="92">
        <v>13316</v>
      </c>
    </row>
    <row r="132" spans="1:9" ht="12.75">
      <c r="A132" s="94" t="s">
        <v>138</v>
      </c>
      <c r="B132" s="3">
        <v>5609</v>
      </c>
      <c r="C132" s="7">
        <v>5939</v>
      </c>
      <c r="D132" s="94" t="s">
        <v>139</v>
      </c>
      <c r="E132" s="3">
        <v>7757</v>
      </c>
      <c r="F132" s="7">
        <v>8213</v>
      </c>
      <c r="G132" s="94" t="s">
        <v>137</v>
      </c>
      <c r="H132" s="3">
        <v>12576</v>
      </c>
      <c r="I132" s="95">
        <v>13316</v>
      </c>
    </row>
    <row r="133" spans="1:9" ht="12.75">
      <c r="A133" s="94" t="s">
        <v>141</v>
      </c>
      <c r="B133" s="3">
        <v>5609</v>
      </c>
      <c r="C133" s="7">
        <v>5939</v>
      </c>
      <c r="D133" s="94" t="s">
        <v>142</v>
      </c>
      <c r="E133" s="3">
        <v>7757</v>
      </c>
      <c r="F133" s="7">
        <v>8213</v>
      </c>
      <c r="G133" s="94" t="s">
        <v>140</v>
      </c>
      <c r="H133" s="3">
        <v>15018</v>
      </c>
      <c r="I133" s="95">
        <v>15902</v>
      </c>
    </row>
    <row r="134" spans="1:9" ht="13.5" thickBot="1">
      <c r="A134" s="94" t="s">
        <v>144</v>
      </c>
      <c r="B134" s="3">
        <v>6680</v>
      </c>
      <c r="C134" s="7">
        <v>7072</v>
      </c>
      <c r="D134" s="94" t="s">
        <v>145</v>
      </c>
      <c r="E134" s="3">
        <v>9249</v>
      </c>
      <c r="F134" s="7">
        <v>9792</v>
      </c>
      <c r="G134" s="96" t="s">
        <v>143</v>
      </c>
      <c r="H134" s="5">
        <v>19830</v>
      </c>
      <c r="I134" s="97">
        <v>20997</v>
      </c>
    </row>
    <row r="135" spans="1:9" ht="13.5" thickBot="1">
      <c r="A135" s="96" t="s">
        <v>147</v>
      </c>
      <c r="B135" s="5">
        <v>8769</v>
      </c>
      <c r="C135" s="8">
        <v>9285</v>
      </c>
      <c r="D135" s="96" t="s">
        <v>148</v>
      </c>
      <c r="E135" s="5">
        <v>12174</v>
      </c>
      <c r="F135" s="8">
        <v>12890</v>
      </c>
      <c r="G135" s="99" t="s">
        <v>146</v>
      </c>
      <c r="H135" s="4">
        <v>12576</v>
      </c>
      <c r="I135" s="92">
        <v>13316</v>
      </c>
    </row>
    <row r="136" spans="1:9" ht="16.5" customHeight="1">
      <c r="A136" s="99" t="s">
        <v>150</v>
      </c>
      <c r="B136" s="4">
        <v>5609</v>
      </c>
      <c r="C136" s="6">
        <v>5939</v>
      </c>
      <c r="D136" s="99" t="s">
        <v>151</v>
      </c>
      <c r="E136" s="4">
        <v>9844</v>
      </c>
      <c r="F136" s="6">
        <v>10423</v>
      </c>
      <c r="G136" s="94" t="s">
        <v>149</v>
      </c>
      <c r="H136" s="3">
        <v>15018</v>
      </c>
      <c r="I136" s="95">
        <v>15902</v>
      </c>
    </row>
    <row r="137" spans="1:9" ht="13.5" thickBot="1">
      <c r="A137" s="94" t="s">
        <v>153</v>
      </c>
      <c r="B137" s="3">
        <v>5609</v>
      </c>
      <c r="C137" s="7">
        <v>5939</v>
      </c>
      <c r="D137" s="94" t="s">
        <v>154</v>
      </c>
      <c r="E137" s="3">
        <v>9844</v>
      </c>
      <c r="F137" s="7">
        <v>10423</v>
      </c>
      <c r="G137" s="96" t="s">
        <v>152</v>
      </c>
      <c r="H137" s="5">
        <v>19830</v>
      </c>
      <c r="I137" s="97">
        <v>20997</v>
      </c>
    </row>
    <row r="138" spans="1:9" ht="12.75">
      <c r="A138" s="94" t="s">
        <v>156</v>
      </c>
      <c r="B138" s="3">
        <v>5609</v>
      </c>
      <c r="C138" s="7">
        <v>5939</v>
      </c>
      <c r="D138" s="94" t="s">
        <v>157</v>
      </c>
      <c r="E138" s="3">
        <v>11748</v>
      </c>
      <c r="F138" s="7">
        <v>12440</v>
      </c>
      <c r="G138" s="99" t="s">
        <v>155</v>
      </c>
      <c r="H138" s="4">
        <v>15018</v>
      </c>
      <c r="I138" s="92">
        <v>15902</v>
      </c>
    </row>
    <row r="139" spans="1:9" ht="13.5" thickBot="1">
      <c r="A139" s="94" t="s">
        <v>159</v>
      </c>
      <c r="B139" s="3">
        <v>6680</v>
      </c>
      <c r="C139" s="7">
        <v>7072</v>
      </c>
      <c r="D139" s="100" t="s">
        <v>160</v>
      </c>
      <c r="E139" s="101">
        <v>15492</v>
      </c>
      <c r="F139" s="102">
        <v>16403</v>
      </c>
      <c r="G139" s="94" t="s">
        <v>158</v>
      </c>
      <c r="H139" s="3">
        <v>15018</v>
      </c>
      <c r="I139" s="95">
        <v>15902</v>
      </c>
    </row>
    <row r="140" spans="1:9" ht="13.5" thickBot="1">
      <c r="A140" s="100" t="s">
        <v>162</v>
      </c>
      <c r="B140" s="101">
        <v>8769</v>
      </c>
      <c r="C140" s="105">
        <v>9286</v>
      </c>
      <c r="G140" s="100" t="s">
        <v>161</v>
      </c>
      <c r="H140" s="101">
        <v>19830</v>
      </c>
      <c r="I140" s="105">
        <v>20997</v>
      </c>
    </row>
    <row r="141" spans="1:9" ht="12.75">
      <c r="A141" s="68"/>
      <c r="B141" s="68"/>
      <c r="C141" s="68"/>
      <c r="D141" s="68"/>
      <c r="E141" s="68"/>
      <c r="F141" s="68"/>
      <c r="G141" s="106"/>
      <c r="H141" s="106"/>
      <c r="I141" s="106"/>
    </row>
    <row r="142" spans="1:12" s="283" customFormat="1" ht="23.25">
      <c r="A142" s="339" t="s">
        <v>1062</v>
      </c>
      <c r="B142" s="339"/>
      <c r="C142" s="339"/>
      <c r="D142" s="339"/>
      <c r="E142" s="339"/>
      <c r="F142" s="339"/>
      <c r="G142" s="339"/>
      <c r="H142" s="339"/>
      <c r="I142" s="339"/>
      <c r="J142" s="303"/>
      <c r="K142" s="303"/>
      <c r="L142" s="303"/>
    </row>
  </sheetData>
  <sheetProtection/>
  <mergeCells count="13">
    <mergeCell ref="A2:J2"/>
    <mergeCell ref="B4:D4"/>
    <mergeCell ref="E4:E5"/>
    <mergeCell ref="G4:I4"/>
    <mergeCell ref="B85:C86"/>
    <mergeCell ref="E85:F86"/>
    <mergeCell ref="H85:I86"/>
    <mergeCell ref="J4:J5"/>
    <mergeCell ref="A84:I84"/>
    <mergeCell ref="A85:A86"/>
    <mergeCell ref="D85:D86"/>
    <mergeCell ref="G85:G86"/>
    <mergeCell ref="A142:I142"/>
  </mergeCells>
  <printOptions/>
  <pageMargins left="0.75" right="0.75" top="1" bottom="1" header="0.5" footer="0.5"/>
  <pageSetup fitToHeight="0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3"/>
  <sheetViews>
    <sheetView zoomScalePageLayoutView="0" workbookViewId="0" topLeftCell="A103">
      <selection activeCell="F111" sqref="F111"/>
    </sheetView>
  </sheetViews>
  <sheetFormatPr defaultColWidth="9.00390625" defaultRowHeight="12.75"/>
  <cols>
    <col min="1" max="1" width="37.375" style="67" customWidth="1"/>
    <col min="2" max="2" width="20.875" style="67" customWidth="1"/>
    <col min="3" max="3" width="19.875" style="67" customWidth="1"/>
    <col min="4" max="4" width="16.00390625" style="67" customWidth="1"/>
    <col min="5" max="16384" width="9.125" style="67" customWidth="1"/>
  </cols>
  <sheetData>
    <row r="1" ht="121.5" customHeight="1"/>
    <row r="2" spans="1:4" ht="35.25" customHeight="1" thickBot="1">
      <c r="A2" s="368" t="s">
        <v>699</v>
      </c>
      <c r="B2" s="368"/>
      <c r="C2" s="368"/>
      <c r="D2" s="368"/>
    </row>
    <row r="3" spans="1:4" ht="32.25" customHeight="1" thickBot="1">
      <c r="A3" s="366" t="s">
        <v>322</v>
      </c>
      <c r="B3" s="107" t="s">
        <v>323</v>
      </c>
      <c r="C3" s="107" t="s">
        <v>320</v>
      </c>
      <c r="D3" s="107" t="s">
        <v>2</v>
      </c>
    </row>
    <row r="4" spans="1:4" ht="13.5" thickBot="1">
      <c r="A4" s="367"/>
      <c r="B4" s="108" t="s">
        <v>321</v>
      </c>
      <c r="C4" s="108" t="s">
        <v>425</v>
      </c>
      <c r="D4" s="108" t="s">
        <v>321</v>
      </c>
    </row>
    <row r="5" spans="1:4" ht="13.5" thickBot="1">
      <c r="A5" s="109" t="s">
        <v>325</v>
      </c>
      <c r="B5" s="110">
        <v>36</v>
      </c>
      <c r="C5" s="110">
        <v>47</v>
      </c>
      <c r="D5" s="111">
        <v>308</v>
      </c>
    </row>
    <row r="6" spans="1:4" ht="13.5" thickBot="1">
      <c r="A6" s="112" t="s">
        <v>326</v>
      </c>
      <c r="B6" s="113">
        <v>36</v>
      </c>
      <c r="C6" s="113">
        <v>47</v>
      </c>
      <c r="D6" s="113">
        <v>341</v>
      </c>
    </row>
    <row r="7" spans="1:4" ht="13.5" thickBot="1">
      <c r="A7" s="109" t="s">
        <v>327</v>
      </c>
      <c r="B7" s="110" t="s">
        <v>508</v>
      </c>
      <c r="C7" s="110" t="s">
        <v>509</v>
      </c>
      <c r="D7" s="114" t="s">
        <v>510</v>
      </c>
    </row>
    <row r="8" spans="1:4" ht="13.5" thickBot="1">
      <c r="A8" s="112" t="s">
        <v>328</v>
      </c>
      <c r="B8" s="113" t="s">
        <v>508</v>
      </c>
      <c r="C8" s="113" t="s">
        <v>509</v>
      </c>
      <c r="D8" s="114" t="s">
        <v>511</v>
      </c>
    </row>
    <row r="9" spans="1:4" ht="13.5" thickBot="1">
      <c r="A9" s="115" t="s">
        <v>329</v>
      </c>
      <c r="B9" s="111" t="s">
        <v>508</v>
      </c>
      <c r="C9" s="111" t="s">
        <v>509</v>
      </c>
      <c r="D9" s="114" t="s">
        <v>511</v>
      </c>
    </row>
    <row r="10" spans="1:4" ht="13.5" thickBot="1">
      <c r="A10" s="112" t="s">
        <v>330</v>
      </c>
      <c r="B10" s="113" t="s">
        <v>512</v>
      </c>
      <c r="C10" s="113" t="s">
        <v>513</v>
      </c>
      <c r="D10" s="114" t="s">
        <v>514</v>
      </c>
    </row>
    <row r="11" spans="1:4" ht="13.5" thickBot="1">
      <c r="A11" s="116" t="s">
        <v>331</v>
      </c>
      <c r="B11" s="114" t="s">
        <v>512</v>
      </c>
      <c r="C11" s="114" t="s">
        <v>513</v>
      </c>
      <c r="D11" s="114" t="s">
        <v>515</v>
      </c>
    </row>
    <row r="12" spans="1:4" ht="13.5" thickBot="1">
      <c r="A12" s="116" t="s">
        <v>332</v>
      </c>
      <c r="B12" s="114" t="s">
        <v>516</v>
      </c>
      <c r="C12" s="114" t="s">
        <v>517</v>
      </c>
      <c r="D12" s="114" t="s">
        <v>515</v>
      </c>
    </row>
    <row r="13" spans="1:4" ht="13.5" thickBot="1">
      <c r="A13" s="116" t="s">
        <v>333</v>
      </c>
      <c r="B13" s="114" t="s">
        <v>518</v>
      </c>
      <c r="C13" s="114" t="s">
        <v>519</v>
      </c>
      <c r="D13" s="114" t="s">
        <v>520</v>
      </c>
    </row>
    <row r="14" spans="1:4" ht="13.5" thickBot="1">
      <c r="A14" s="116" t="s">
        <v>334</v>
      </c>
      <c r="B14" s="114" t="s">
        <v>521</v>
      </c>
      <c r="C14" s="114" t="s">
        <v>522</v>
      </c>
      <c r="D14" s="114" t="s">
        <v>523</v>
      </c>
    </row>
    <row r="15" spans="1:4" ht="13.5" thickBot="1">
      <c r="A15" s="116" t="s">
        <v>335</v>
      </c>
      <c r="B15" s="114" t="s">
        <v>521</v>
      </c>
      <c r="C15" s="114" t="s">
        <v>522</v>
      </c>
      <c r="D15" s="114" t="s">
        <v>524</v>
      </c>
    </row>
    <row r="16" spans="1:4" ht="13.5" thickBot="1">
      <c r="A16" s="115" t="s">
        <v>336</v>
      </c>
      <c r="B16" s="111" t="s">
        <v>525</v>
      </c>
      <c r="C16" s="111" t="s">
        <v>526</v>
      </c>
      <c r="D16" s="114" t="s">
        <v>527</v>
      </c>
    </row>
    <row r="17" spans="1:4" ht="13.5" thickBot="1">
      <c r="A17" s="112" t="s">
        <v>337</v>
      </c>
      <c r="B17" s="113" t="s">
        <v>528</v>
      </c>
      <c r="C17" s="113" t="s">
        <v>529</v>
      </c>
      <c r="D17" s="114" t="s">
        <v>530</v>
      </c>
    </row>
    <row r="18" spans="1:4" ht="13.5" thickBot="1">
      <c r="A18" s="116" t="s">
        <v>338</v>
      </c>
      <c r="B18" s="114" t="s">
        <v>531</v>
      </c>
      <c r="C18" s="114" t="s">
        <v>532</v>
      </c>
      <c r="D18" s="114" t="s">
        <v>533</v>
      </c>
    </row>
    <row r="19" spans="1:4" ht="13.5" thickBot="1">
      <c r="A19" s="116" t="s">
        <v>339</v>
      </c>
      <c r="B19" s="114" t="s">
        <v>534</v>
      </c>
      <c r="C19" s="114" t="s">
        <v>535</v>
      </c>
      <c r="D19" s="114" t="s">
        <v>536</v>
      </c>
    </row>
    <row r="20" spans="1:4" ht="13.5" thickBot="1">
      <c r="A20" s="116" t="s">
        <v>340</v>
      </c>
      <c r="B20" s="114" t="s">
        <v>537</v>
      </c>
      <c r="C20" s="114" t="s">
        <v>538</v>
      </c>
      <c r="D20" s="114" t="s">
        <v>539</v>
      </c>
    </row>
    <row r="21" spans="1:4" ht="13.5" thickBot="1">
      <c r="A21" s="116" t="s">
        <v>341</v>
      </c>
      <c r="B21" s="114" t="s">
        <v>540</v>
      </c>
      <c r="C21" s="114" t="s">
        <v>541</v>
      </c>
      <c r="D21" s="114" t="s">
        <v>542</v>
      </c>
    </row>
    <row r="22" spans="1:4" ht="13.5" thickBot="1">
      <c r="A22" s="116" t="s">
        <v>342</v>
      </c>
      <c r="B22" s="111" t="s">
        <v>540</v>
      </c>
      <c r="C22" s="111" t="s">
        <v>543</v>
      </c>
      <c r="D22" s="114" t="s">
        <v>544</v>
      </c>
    </row>
    <row r="23" spans="1:4" ht="13.5" thickBot="1">
      <c r="A23" s="116" t="s">
        <v>343</v>
      </c>
      <c r="B23" s="117" t="s">
        <v>545</v>
      </c>
      <c r="C23" s="117" t="s">
        <v>546</v>
      </c>
      <c r="D23" s="114" t="s">
        <v>547</v>
      </c>
    </row>
    <row r="24" spans="1:4" ht="13.5" thickBot="1">
      <c r="A24" s="116" t="s">
        <v>344</v>
      </c>
      <c r="B24" s="118" t="s">
        <v>548</v>
      </c>
      <c r="C24" s="118" t="s">
        <v>549</v>
      </c>
      <c r="D24" s="114" t="s">
        <v>550</v>
      </c>
    </row>
    <row r="25" spans="1:4" ht="13.5" thickBot="1">
      <c r="A25" s="115" t="s">
        <v>345</v>
      </c>
      <c r="B25" s="118" t="s">
        <v>548</v>
      </c>
      <c r="C25" s="118" t="s">
        <v>549</v>
      </c>
      <c r="D25" s="114" t="s">
        <v>551</v>
      </c>
    </row>
    <row r="26" spans="1:4" ht="13.5" thickBot="1">
      <c r="A26" s="119" t="s">
        <v>346</v>
      </c>
      <c r="B26" s="114" t="s">
        <v>552</v>
      </c>
      <c r="C26" s="114" t="s">
        <v>553</v>
      </c>
      <c r="D26" s="114" t="s">
        <v>554</v>
      </c>
    </row>
    <row r="27" spans="1:4" ht="13.5" thickBot="1">
      <c r="A27" s="116" t="s">
        <v>347</v>
      </c>
      <c r="B27" s="114" t="s">
        <v>552</v>
      </c>
      <c r="C27" s="114" t="s">
        <v>553</v>
      </c>
      <c r="D27" s="114" t="s">
        <v>555</v>
      </c>
    </row>
    <row r="28" spans="1:4" ht="13.5" thickBot="1">
      <c r="A28" s="116" t="s">
        <v>348</v>
      </c>
      <c r="B28" s="114" t="s">
        <v>556</v>
      </c>
      <c r="C28" s="114" t="s">
        <v>557</v>
      </c>
      <c r="D28" s="114" t="s">
        <v>558</v>
      </c>
    </row>
    <row r="29" spans="1:4" ht="13.5" thickBot="1">
      <c r="A29" s="116" t="s">
        <v>349</v>
      </c>
      <c r="B29" s="114" t="s">
        <v>559</v>
      </c>
      <c r="C29" s="114" t="s">
        <v>560</v>
      </c>
      <c r="D29" s="114" t="s">
        <v>561</v>
      </c>
    </row>
    <row r="30" spans="1:4" ht="13.5" thickBot="1">
      <c r="A30" s="116" t="s">
        <v>350</v>
      </c>
      <c r="B30" s="114" t="s">
        <v>559</v>
      </c>
      <c r="C30" s="114" t="s">
        <v>560</v>
      </c>
      <c r="D30" s="114" t="s">
        <v>562</v>
      </c>
    </row>
    <row r="31" spans="1:4" ht="13.5" thickBot="1">
      <c r="A31" s="116" t="s">
        <v>351</v>
      </c>
      <c r="B31" s="114" t="s">
        <v>563</v>
      </c>
      <c r="C31" s="114" t="s">
        <v>564</v>
      </c>
      <c r="D31" s="114" t="s">
        <v>565</v>
      </c>
    </row>
    <row r="32" spans="1:4" ht="13.5" thickBot="1">
      <c r="A32" s="116" t="s">
        <v>352</v>
      </c>
      <c r="B32" s="114" t="s">
        <v>563</v>
      </c>
      <c r="C32" s="114" t="s">
        <v>564</v>
      </c>
      <c r="D32" s="114" t="s">
        <v>566</v>
      </c>
    </row>
    <row r="33" spans="1:4" ht="13.5" thickBot="1">
      <c r="A33" s="116" t="s">
        <v>353</v>
      </c>
      <c r="B33" s="114" t="s">
        <v>567</v>
      </c>
      <c r="C33" s="114" t="s">
        <v>568</v>
      </c>
      <c r="D33" s="114" t="s">
        <v>569</v>
      </c>
    </row>
    <row r="34" spans="1:4" ht="13.5" thickBot="1">
      <c r="A34" s="116" t="s">
        <v>354</v>
      </c>
      <c r="B34" s="114" t="s">
        <v>570</v>
      </c>
      <c r="C34" s="114" t="s">
        <v>571</v>
      </c>
      <c r="D34" s="114" t="s">
        <v>572</v>
      </c>
    </row>
    <row r="35" spans="1:4" ht="13.5" thickBot="1">
      <c r="A35" s="116" t="s">
        <v>355</v>
      </c>
      <c r="B35" s="114" t="s">
        <v>573</v>
      </c>
      <c r="C35" s="114" t="s">
        <v>574</v>
      </c>
      <c r="D35" s="114" t="s">
        <v>575</v>
      </c>
    </row>
    <row r="36" spans="1:4" ht="13.5" thickBot="1">
      <c r="A36" s="115" t="s">
        <v>356</v>
      </c>
      <c r="B36" s="111" t="s">
        <v>576</v>
      </c>
      <c r="C36" s="111" t="s">
        <v>577</v>
      </c>
      <c r="D36" s="114" t="s">
        <v>578</v>
      </c>
    </row>
    <row r="37" spans="1:4" ht="13.5" thickBot="1">
      <c r="A37" s="119" t="s">
        <v>357</v>
      </c>
      <c r="B37" s="117" t="s">
        <v>579</v>
      </c>
      <c r="C37" s="117" t="s">
        <v>580</v>
      </c>
      <c r="D37" s="114"/>
    </row>
    <row r="38" spans="1:4" ht="13.5" thickBot="1">
      <c r="A38" s="120" t="s">
        <v>358</v>
      </c>
      <c r="B38" s="118" t="s">
        <v>579</v>
      </c>
      <c r="C38" s="117" t="s">
        <v>580</v>
      </c>
      <c r="D38" s="114"/>
    </row>
    <row r="39" spans="1:4" ht="13.5" thickBot="1">
      <c r="A39" s="120" t="s">
        <v>359</v>
      </c>
      <c r="B39" s="118" t="s">
        <v>581</v>
      </c>
      <c r="C39" s="118" t="s">
        <v>582</v>
      </c>
      <c r="D39" s="114"/>
    </row>
    <row r="40" spans="1:4" ht="13.5" thickBot="1">
      <c r="A40" s="120" t="s">
        <v>360</v>
      </c>
      <c r="B40" s="118" t="s">
        <v>583</v>
      </c>
      <c r="C40" s="118" t="s">
        <v>584</v>
      </c>
      <c r="D40" s="114"/>
    </row>
    <row r="41" spans="1:4" ht="13.5" thickBot="1">
      <c r="A41" s="120" t="s">
        <v>361</v>
      </c>
      <c r="B41" s="118" t="s">
        <v>583</v>
      </c>
      <c r="C41" s="118" t="s">
        <v>584</v>
      </c>
      <c r="D41" s="114"/>
    </row>
    <row r="42" spans="1:4" ht="13.5" thickBot="1">
      <c r="A42" s="120" t="s">
        <v>362</v>
      </c>
      <c r="B42" s="118" t="s">
        <v>585</v>
      </c>
      <c r="C42" s="118" t="s">
        <v>586</v>
      </c>
      <c r="D42" s="114"/>
    </row>
    <row r="43" spans="1:4" ht="13.5" thickBot="1">
      <c r="A43" s="116" t="s">
        <v>363</v>
      </c>
      <c r="B43" s="114" t="s">
        <v>587</v>
      </c>
      <c r="C43" s="114" t="s">
        <v>588</v>
      </c>
      <c r="D43" s="114" t="s">
        <v>589</v>
      </c>
    </row>
    <row r="44" spans="1:4" ht="13.5" thickBot="1">
      <c r="A44" s="116" t="s">
        <v>364</v>
      </c>
      <c r="B44" s="114" t="s">
        <v>587</v>
      </c>
      <c r="C44" s="114" t="s">
        <v>588</v>
      </c>
      <c r="D44" s="114" t="s">
        <v>589</v>
      </c>
    </row>
    <row r="45" spans="1:4" ht="13.5" thickBot="1">
      <c r="A45" s="116" t="s">
        <v>365</v>
      </c>
      <c r="B45" s="114" t="s">
        <v>587</v>
      </c>
      <c r="C45" s="114" t="s">
        <v>588</v>
      </c>
      <c r="D45" s="114" t="s">
        <v>589</v>
      </c>
    </row>
    <row r="46" spans="1:4" ht="13.5" thickBot="1">
      <c r="A46" s="116" t="s">
        <v>366</v>
      </c>
      <c r="B46" s="114" t="s">
        <v>587</v>
      </c>
      <c r="C46" s="114" t="s">
        <v>588</v>
      </c>
      <c r="D46" s="114" t="s">
        <v>589</v>
      </c>
    </row>
    <row r="47" spans="1:4" ht="13.5" thickBot="1">
      <c r="A47" s="116" t="s">
        <v>367</v>
      </c>
      <c r="B47" s="118" t="s">
        <v>587</v>
      </c>
      <c r="C47" s="114" t="s">
        <v>588</v>
      </c>
      <c r="D47" s="114" t="s">
        <v>589</v>
      </c>
    </row>
    <row r="48" spans="1:4" ht="13.5" thickBot="1">
      <c r="A48" s="116" t="s">
        <v>368</v>
      </c>
      <c r="B48" s="114" t="s">
        <v>590</v>
      </c>
      <c r="C48" s="114" t="s">
        <v>591</v>
      </c>
      <c r="D48" s="114" t="s">
        <v>592</v>
      </c>
    </row>
    <row r="49" spans="1:4" ht="13.5" thickBot="1">
      <c r="A49" s="116" t="s">
        <v>369</v>
      </c>
      <c r="B49" s="114" t="s">
        <v>590</v>
      </c>
      <c r="C49" s="114" t="s">
        <v>591</v>
      </c>
      <c r="D49" s="114" t="s">
        <v>593</v>
      </c>
    </row>
    <row r="50" spans="1:4" ht="13.5" thickBot="1">
      <c r="A50" s="116" t="s">
        <v>370</v>
      </c>
      <c r="B50" s="114" t="s">
        <v>594</v>
      </c>
      <c r="C50" s="114" t="s">
        <v>595</v>
      </c>
      <c r="D50" s="114" t="s">
        <v>593</v>
      </c>
    </row>
    <row r="51" spans="1:4" ht="13.5" thickBot="1">
      <c r="A51" s="116" t="s">
        <v>371</v>
      </c>
      <c r="B51" s="118" t="s">
        <v>596</v>
      </c>
      <c r="C51" s="118" t="s">
        <v>597</v>
      </c>
      <c r="D51" s="114" t="s">
        <v>598</v>
      </c>
    </row>
    <row r="52" spans="1:4" ht="13.5" thickBot="1">
      <c r="A52" s="116" t="s">
        <v>372</v>
      </c>
      <c r="B52" s="118" t="s">
        <v>596</v>
      </c>
      <c r="C52" s="118" t="s">
        <v>597</v>
      </c>
      <c r="D52" s="114" t="s">
        <v>598</v>
      </c>
    </row>
    <row r="53" spans="1:4" ht="13.5" thickBot="1">
      <c r="A53" s="116" t="s">
        <v>373</v>
      </c>
      <c r="B53" s="118" t="s">
        <v>596</v>
      </c>
      <c r="C53" s="118" t="s">
        <v>597</v>
      </c>
      <c r="D53" s="114" t="s">
        <v>598</v>
      </c>
    </row>
    <row r="54" spans="1:4" ht="13.5" thickBot="1">
      <c r="A54" s="116" t="s">
        <v>374</v>
      </c>
      <c r="B54" s="110" t="s">
        <v>599</v>
      </c>
      <c r="C54" s="114" t="s">
        <v>600</v>
      </c>
      <c r="D54" s="114" t="s">
        <v>601</v>
      </c>
    </row>
    <row r="55" spans="1:4" ht="13.5" thickBot="1">
      <c r="A55" s="116" t="s">
        <v>375</v>
      </c>
      <c r="B55" s="121" t="s">
        <v>599</v>
      </c>
      <c r="C55" s="114" t="s">
        <v>600</v>
      </c>
      <c r="D55" s="114" t="s">
        <v>601</v>
      </c>
    </row>
    <row r="56" spans="1:4" ht="13.5" thickBot="1">
      <c r="A56" s="116" t="s">
        <v>376</v>
      </c>
      <c r="B56" s="117" t="s">
        <v>602</v>
      </c>
      <c r="C56" s="114" t="s">
        <v>603</v>
      </c>
      <c r="D56" s="114" t="s">
        <v>604</v>
      </c>
    </row>
    <row r="57" spans="1:4" ht="13.5" thickBot="1">
      <c r="A57" s="116" t="s">
        <v>377</v>
      </c>
      <c r="B57" s="118" t="s">
        <v>605</v>
      </c>
      <c r="C57" s="118" t="s">
        <v>606</v>
      </c>
      <c r="D57" s="114" t="s">
        <v>607</v>
      </c>
    </row>
    <row r="58" spans="1:4" ht="13.5" thickBot="1">
      <c r="A58" s="116" t="s">
        <v>378</v>
      </c>
      <c r="B58" s="122" t="s">
        <v>605</v>
      </c>
      <c r="C58" s="118" t="s">
        <v>606</v>
      </c>
      <c r="D58" s="114" t="s">
        <v>607</v>
      </c>
    </row>
    <row r="59" spans="1:4" ht="13.5" thickBot="1">
      <c r="A59" s="116" t="s">
        <v>379</v>
      </c>
      <c r="B59" s="123" t="s">
        <v>605</v>
      </c>
      <c r="C59" s="118" t="s">
        <v>606</v>
      </c>
      <c r="D59" s="114" t="s">
        <v>607</v>
      </c>
    </row>
    <row r="60" spans="1:4" ht="13.5" thickBot="1">
      <c r="A60" s="116" t="s">
        <v>380</v>
      </c>
      <c r="B60" s="123" t="s">
        <v>605</v>
      </c>
      <c r="C60" s="118" t="s">
        <v>606</v>
      </c>
      <c r="D60" s="114" t="s">
        <v>607</v>
      </c>
    </row>
    <row r="61" spans="1:4" ht="13.5" thickBot="1">
      <c r="A61" s="116" t="s">
        <v>381</v>
      </c>
      <c r="B61" s="124" t="s">
        <v>605</v>
      </c>
      <c r="C61" s="118" t="s">
        <v>606</v>
      </c>
      <c r="D61" s="114"/>
    </row>
    <row r="62" spans="1:4" ht="13.5" thickBot="1">
      <c r="A62" s="116" t="s">
        <v>382</v>
      </c>
      <c r="B62" s="114" t="s">
        <v>608</v>
      </c>
      <c r="C62" s="114" t="s">
        <v>609</v>
      </c>
      <c r="D62" s="114" t="s">
        <v>610</v>
      </c>
    </row>
    <row r="63" spans="1:4" ht="13.5" thickBot="1">
      <c r="A63" s="116" t="s">
        <v>383</v>
      </c>
      <c r="B63" s="123" t="s">
        <v>611</v>
      </c>
      <c r="C63" s="114" t="s">
        <v>612</v>
      </c>
      <c r="D63" s="114" t="s">
        <v>613</v>
      </c>
    </row>
    <row r="64" spans="1:4" ht="13.5" thickBot="1">
      <c r="A64" s="116" t="s">
        <v>384</v>
      </c>
      <c r="B64" s="122" t="s">
        <v>614</v>
      </c>
      <c r="C64" s="118" t="s">
        <v>615</v>
      </c>
      <c r="D64" s="114" t="s">
        <v>616</v>
      </c>
    </row>
    <row r="65" spans="1:4" ht="13.5" thickBot="1">
      <c r="A65" s="116" t="s">
        <v>385</v>
      </c>
      <c r="B65" s="122" t="s">
        <v>617</v>
      </c>
      <c r="C65" s="118" t="s">
        <v>618</v>
      </c>
      <c r="D65" s="114" t="s">
        <v>619</v>
      </c>
    </row>
    <row r="66" spans="1:4" ht="18" customHeight="1" thickBot="1">
      <c r="A66" s="116" t="s">
        <v>386</v>
      </c>
      <c r="B66" s="122" t="s">
        <v>620</v>
      </c>
      <c r="C66" s="118" t="s">
        <v>621</v>
      </c>
      <c r="D66" s="114" t="s">
        <v>622</v>
      </c>
    </row>
    <row r="67" spans="1:4" ht="13.5" thickBot="1">
      <c r="A67" s="120" t="s">
        <v>387</v>
      </c>
      <c r="B67" s="122" t="s">
        <v>623</v>
      </c>
      <c r="C67" s="118" t="s">
        <v>624</v>
      </c>
      <c r="D67" s="114" t="s">
        <v>616</v>
      </c>
    </row>
    <row r="68" spans="1:4" ht="13.5" thickBot="1">
      <c r="A68" s="120" t="s">
        <v>388</v>
      </c>
      <c r="B68" s="125" t="s">
        <v>625</v>
      </c>
      <c r="C68" s="118" t="s">
        <v>626</v>
      </c>
      <c r="D68" s="114" t="s">
        <v>616</v>
      </c>
    </row>
    <row r="69" spans="1:4" ht="12.75">
      <c r="A69" s="362" t="s">
        <v>389</v>
      </c>
      <c r="B69" s="369" t="s">
        <v>623</v>
      </c>
      <c r="C69" s="370" t="s">
        <v>624</v>
      </c>
      <c r="D69" s="360" t="s">
        <v>627</v>
      </c>
    </row>
    <row r="70" spans="1:4" ht="4.5" customHeight="1" thickBot="1">
      <c r="A70" s="363"/>
      <c r="B70" s="365"/>
      <c r="C70" s="371"/>
      <c r="D70" s="361"/>
    </row>
    <row r="71" spans="1:4" ht="12.75">
      <c r="A71" s="362" t="s">
        <v>390</v>
      </c>
      <c r="B71" s="364" t="s">
        <v>628</v>
      </c>
      <c r="C71" s="357" t="s">
        <v>629</v>
      </c>
      <c r="D71" s="357" t="s">
        <v>627</v>
      </c>
    </row>
    <row r="72" spans="1:4" ht="6.75" customHeight="1" thickBot="1">
      <c r="A72" s="363"/>
      <c r="B72" s="365"/>
      <c r="C72" s="358"/>
      <c r="D72" s="358"/>
    </row>
    <row r="73" spans="1:4" ht="14.25" customHeight="1" thickBot="1">
      <c r="A73" s="116" t="s">
        <v>391</v>
      </c>
      <c r="B73" s="123" t="s">
        <v>630</v>
      </c>
      <c r="C73" s="114" t="s">
        <v>631</v>
      </c>
      <c r="D73" s="114" t="s">
        <v>627</v>
      </c>
    </row>
    <row r="74" spans="1:4" ht="13.5" thickBot="1">
      <c r="A74" s="120" t="s">
        <v>392</v>
      </c>
      <c r="B74" s="123">
        <v>13000</v>
      </c>
      <c r="C74" s="118">
        <v>16900</v>
      </c>
      <c r="D74" s="114" t="s">
        <v>632</v>
      </c>
    </row>
    <row r="75" spans="1:4" ht="13.5" thickBot="1">
      <c r="A75" s="120" t="s">
        <v>393</v>
      </c>
      <c r="B75" s="123">
        <v>12500</v>
      </c>
      <c r="C75" s="118">
        <v>16250</v>
      </c>
      <c r="D75" s="114" t="s">
        <v>627</v>
      </c>
    </row>
    <row r="76" spans="1:4" ht="13.5" thickBot="1">
      <c r="A76" s="120" t="s">
        <v>394</v>
      </c>
      <c r="B76" s="123">
        <v>12000</v>
      </c>
      <c r="C76" s="114">
        <v>15600</v>
      </c>
      <c r="D76" s="114" t="s">
        <v>627</v>
      </c>
    </row>
    <row r="77" spans="1:4" ht="13.5" customHeight="1" thickBot="1">
      <c r="A77" s="359" t="s">
        <v>324</v>
      </c>
      <c r="B77" s="359"/>
      <c r="C77" s="359"/>
      <c r="D77" s="359"/>
    </row>
    <row r="78" spans="1:4" ht="13.5" thickBot="1">
      <c r="A78" s="366" t="s">
        <v>322</v>
      </c>
      <c r="B78" s="107" t="s">
        <v>323</v>
      </c>
      <c r="C78" s="107" t="s">
        <v>320</v>
      </c>
      <c r="D78" s="107" t="s">
        <v>2</v>
      </c>
    </row>
    <row r="79" spans="1:4" ht="13.5" thickBot="1">
      <c r="A79" s="367"/>
      <c r="B79" s="108" t="s">
        <v>321</v>
      </c>
      <c r="C79" s="108" t="s">
        <v>425</v>
      </c>
      <c r="D79" s="108" t="s">
        <v>321</v>
      </c>
    </row>
    <row r="80" spans="1:4" ht="13.5" thickBot="1">
      <c r="A80" s="116" t="s">
        <v>395</v>
      </c>
      <c r="B80" s="114" t="s">
        <v>633</v>
      </c>
      <c r="C80" s="114" t="s">
        <v>634</v>
      </c>
      <c r="D80" s="114" t="s">
        <v>635</v>
      </c>
    </row>
    <row r="81" spans="1:4" ht="13.5" thickBot="1">
      <c r="A81" s="116" t="s">
        <v>396</v>
      </c>
      <c r="B81" s="114" t="s">
        <v>636</v>
      </c>
      <c r="C81" s="114" t="s">
        <v>637</v>
      </c>
      <c r="D81" s="114" t="s">
        <v>638</v>
      </c>
    </row>
    <row r="82" spans="1:4" ht="13.5" thickBot="1">
      <c r="A82" s="116" t="s">
        <v>397</v>
      </c>
      <c r="B82" s="114" t="s">
        <v>639</v>
      </c>
      <c r="C82" s="114" t="s">
        <v>640</v>
      </c>
      <c r="D82" s="114" t="s">
        <v>641</v>
      </c>
    </row>
    <row r="83" spans="1:4" ht="13.5" thickBot="1">
      <c r="A83" s="116" t="s">
        <v>398</v>
      </c>
      <c r="B83" s="114" t="s">
        <v>639</v>
      </c>
      <c r="C83" s="114" t="s">
        <v>640</v>
      </c>
      <c r="D83" s="114" t="s">
        <v>641</v>
      </c>
    </row>
    <row r="84" spans="1:4" ht="13.5" thickBot="1">
      <c r="A84" s="116" t="s">
        <v>399</v>
      </c>
      <c r="B84" s="114" t="s">
        <v>642</v>
      </c>
      <c r="C84" s="114" t="s">
        <v>643</v>
      </c>
      <c r="D84" s="114" t="s">
        <v>644</v>
      </c>
    </row>
    <row r="85" spans="1:4" ht="13.5" thickBot="1">
      <c r="A85" s="116" t="s">
        <v>400</v>
      </c>
      <c r="B85" s="114" t="s">
        <v>645</v>
      </c>
      <c r="C85" s="111" t="s">
        <v>646</v>
      </c>
      <c r="D85" s="114" t="s">
        <v>647</v>
      </c>
    </row>
    <row r="86" spans="1:4" ht="13.5" thickBot="1">
      <c r="A86" s="116" t="s">
        <v>401</v>
      </c>
      <c r="B86" s="114" t="s">
        <v>645</v>
      </c>
      <c r="C86" s="127" t="s">
        <v>646</v>
      </c>
      <c r="D86" s="114" t="s">
        <v>648</v>
      </c>
    </row>
    <row r="87" spans="1:4" ht="13.5" thickBot="1">
      <c r="A87" s="116" t="s">
        <v>402</v>
      </c>
      <c r="B87" s="114" t="s">
        <v>649</v>
      </c>
      <c r="C87" s="113" t="s">
        <v>650</v>
      </c>
      <c r="D87" s="114" t="s">
        <v>648</v>
      </c>
    </row>
    <row r="88" spans="1:4" ht="13.5" thickBot="1">
      <c r="A88" s="116" t="s">
        <v>403</v>
      </c>
      <c r="B88" s="114" t="s">
        <v>651</v>
      </c>
      <c r="C88" s="114" t="s">
        <v>652</v>
      </c>
      <c r="D88" s="114" t="s">
        <v>653</v>
      </c>
    </row>
    <row r="89" spans="1:4" ht="13.5" thickBot="1">
      <c r="A89" s="116" t="s">
        <v>404</v>
      </c>
      <c r="B89" s="118" t="s">
        <v>651</v>
      </c>
      <c r="C89" s="114" t="s">
        <v>652</v>
      </c>
      <c r="D89" s="114" t="s">
        <v>654</v>
      </c>
    </row>
    <row r="90" spans="1:4" ht="13.5" thickBot="1">
      <c r="A90" s="116" t="s">
        <v>405</v>
      </c>
      <c r="B90" s="114" t="s">
        <v>655</v>
      </c>
      <c r="C90" s="114" t="s">
        <v>656</v>
      </c>
      <c r="D90" s="114" t="s">
        <v>654</v>
      </c>
    </row>
    <row r="91" spans="1:4" ht="13.5" thickBot="1">
      <c r="A91" s="116" t="s">
        <v>406</v>
      </c>
      <c r="B91" s="114" t="s">
        <v>657</v>
      </c>
      <c r="C91" s="114" t="s">
        <v>658</v>
      </c>
      <c r="D91" s="114" t="s">
        <v>659</v>
      </c>
    </row>
    <row r="92" spans="1:4" ht="13.5" thickBot="1">
      <c r="A92" s="116" t="s">
        <v>407</v>
      </c>
      <c r="B92" s="114" t="s">
        <v>660</v>
      </c>
      <c r="C92" s="114" t="s">
        <v>661</v>
      </c>
      <c r="D92" s="114" t="s">
        <v>662</v>
      </c>
    </row>
    <row r="93" spans="1:4" ht="13.5" thickBot="1">
      <c r="A93" s="116" t="s">
        <v>408</v>
      </c>
      <c r="B93" s="114" t="s">
        <v>663</v>
      </c>
      <c r="C93" s="114" t="s">
        <v>664</v>
      </c>
      <c r="D93" s="114" t="s">
        <v>665</v>
      </c>
    </row>
    <row r="94" spans="1:4" ht="13.5" thickBot="1">
      <c r="A94" s="120" t="s">
        <v>409</v>
      </c>
      <c r="B94" s="118" t="s">
        <v>666</v>
      </c>
      <c r="C94" s="118" t="s">
        <v>667</v>
      </c>
      <c r="D94" s="114" t="s">
        <v>668</v>
      </c>
    </row>
    <row r="95" spans="1:4" ht="12.75">
      <c r="A95" s="362" t="s">
        <v>410</v>
      </c>
      <c r="B95" s="357" t="s">
        <v>669</v>
      </c>
      <c r="C95" s="357" t="s">
        <v>670</v>
      </c>
      <c r="D95" s="357" t="s">
        <v>671</v>
      </c>
    </row>
    <row r="96" spans="1:4" ht="13.5" thickBot="1">
      <c r="A96" s="363"/>
      <c r="B96" s="358"/>
      <c r="C96" s="358"/>
      <c r="D96" s="358"/>
    </row>
    <row r="97" spans="1:4" ht="13.5" thickBot="1">
      <c r="A97" s="120" t="s">
        <v>411</v>
      </c>
      <c r="B97" s="114" t="s">
        <v>669</v>
      </c>
      <c r="C97" s="126" t="s">
        <v>670</v>
      </c>
      <c r="D97" s="114" t="s">
        <v>671</v>
      </c>
    </row>
    <row r="98" spans="1:4" ht="13.5" thickBot="1">
      <c r="A98" s="128" t="s">
        <v>412</v>
      </c>
      <c r="B98" s="129" t="s">
        <v>672</v>
      </c>
      <c r="C98" s="130" t="s">
        <v>673</v>
      </c>
      <c r="D98" s="114" t="s">
        <v>671</v>
      </c>
    </row>
    <row r="99" spans="1:4" ht="13.5" thickBot="1">
      <c r="A99" s="112" t="s">
        <v>413</v>
      </c>
      <c r="B99" s="114" t="s">
        <v>674</v>
      </c>
      <c r="C99" s="114" t="s">
        <v>675</v>
      </c>
      <c r="D99" s="114" t="s">
        <v>676</v>
      </c>
    </row>
    <row r="100" spans="1:4" ht="13.5" thickBot="1">
      <c r="A100" s="116" t="s">
        <v>414</v>
      </c>
      <c r="B100" s="114" t="s">
        <v>677</v>
      </c>
      <c r="C100" s="114" t="s">
        <v>678</v>
      </c>
      <c r="D100" s="114" t="s">
        <v>676</v>
      </c>
    </row>
    <row r="101" spans="1:4" ht="13.5" thickBot="1">
      <c r="A101" s="116" t="s">
        <v>415</v>
      </c>
      <c r="B101" s="114" t="s">
        <v>679</v>
      </c>
      <c r="C101" s="114" t="s">
        <v>680</v>
      </c>
      <c r="D101" s="114" t="s">
        <v>681</v>
      </c>
    </row>
    <row r="102" spans="1:4" ht="13.5" thickBot="1">
      <c r="A102" s="116" t="s">
        <v>416</v>
      </c>
      <c r="B102" s="114" t="s">
        <v>682</v>
      </c>
      <c r="C102" s="114" t="s">
        <v>683</v>
      </c>
      <c r="D102" s="114" t="s">
        <v>681</v>
      </c>
    </row>
    <row r="103" spans="1:4" ht="13.5" thickBot="1">
      <c r="A103" s="116" t="s">
        <v>417</v>
      </c>
      <c r="B103" s="114" t="s">
        <v>684</v>
      </c>
      <c r="C103" s="118" t="s">
        <v>685</v>
      </c>
      <c r="D103" s="114" t="s">
        <v>686</v>
      </c>
    </row>
    <row r="104" spans="1:4" ht="13.5" thickBot="1">
      <c r="A104" s="116" t="s">
        <v>418</v>
      </c>
      <c r="B104" s="114" t="s">
        <v>687</v>
      </c>
      <c r="C104" s="118" t="s">
        <v>688</v>
      </c>
      <c r="D104" s="114" t="s">
        <v>689</v>
      </c>
    </row>
    <row r="105" spans="1:4" ht="13.5" thickBot="1">
      <c r="A105" s="116" t="s">
        <v>419</v>
      </c>
      <c r="B105" s="118" t="s">
        <v>690</v>
      </c>
      <c r="C105" s="118" t="s">
        <v>691</v>
      </c>
      <c r="D105" s="114" t="s">
        <v>692</v>
      </c>
    </row>
    <row r="106" spans="1:4" ht="12.75">
      <c r="A106" s="362" t="s">
        <v>420</v>
      </c>
      <c r="B106" s="357" t="s">
        <v>693</v>
      </c>
      <c r="C106" s="357" t="s">
        <v>694</v>
      </c>
      <c r="D106" s="357" t="s">
        <v>695</v>
      </c>
    </row>
    <row r="107" spans="1:4" ht="13.5" thickBot="1">
      <c r="A107" s="363"/>
      <c r="B107" s="358"/>
      <c r="C107" s="358"/>
      <c r="D107" s="358"/>
    </row>
    <row r="108" spans="1:4" ht="13.5" thickBot="1">
      <c r="A108" s="128" t="s">
        <v>421</v>
      </c>
      <c r="B108" s="131" t="s">
        <v>696</v>
      </c>
      <c r="C108" s="132" t="s">
        <v>697</v>
      </c>
      <c r="D108" s="133" t="s">
        <v>698</v>
      </c>
    </row>
    <row r="109" spans="1:4" ht="16.5" thickBot="1">
      <c r="A109" s="134" t="s">
        <v>422</v>
      </c>
      <c r="B109" s="135">
        <v>26000</v>
      </c>
      <c r="C109" s="136">
        <v>33800</v>
      </c>
      <c r="D109" s="137"/>
    </row>
    <row r="110" spans="1:4" ht="16.5" thickBot="1">
      <c r="A110" s="138" t="s">
        <v>423</v>
      </c>
      <c r="B110" s="123">
        <v>25000</v>
      </c>
      <c r="C110" s="139">
        <v>32500</v>
      </c>
      <c r="D110" s="137"/>
    </row>
    <row r="111" spans="1:4" ht="16.5" thickBot="1">
      <c r="A111" s="138" t="s">
        <v>424</v>
      </c>
      <c r="B111" s="123">
        <v>24000</v>
      </c>
      <c r="C111" s="139">
        <v>31200</v>
      </c>
      <c r="D111" s="137"/>
    </row>
    <row r="113" spans="1:9" ht="23.25">
      <c r="A113" s="339" t="s">
        <v>1061</v>
      </c>
      <c r="B113" s="339"/>
      <c r="C113" s="339"/>
      <c r="D113" s="339"/>
      <c r="E113" s="303"/>
      <c r="F113" s="303"/>
      <c r="G113" s="303"/>
      <c r="H113" s="303"/>
      <c r="I113" s="303"/>
    </row>
  </sheetData>
  <sheetProtection/>
  <mergeCells count="21">
    <mergeCell ref="D106:D107"/>
    <mergeCell ref="B95:B96"/>
    <mergeCell ref="A113:D113"/>
    <mergeCell ref="A2:D2"/>
    <mergeCell ref="A3:A4"/>
    <mergeCell ref="A69:A70"/>
    <mergeCell ref="B69:B70"/>
    <mergeCell ref="C69:C70"/>
    <mergeCell ref="A106:A107"/>
    <mergeCell ref="B106:B107"/>
    <mergeCell ref="C106:C107"/>
    <mergeCell ref="C95:C96"/>
    <mergeCell ref="A77:D77"/>
    <mergeCell ref="D69:D70"/>
    <mergeCell ref="D95:D96"/>
    <mergeCell ref="A71:A72"/>
    <mergeCell ref="B71:B72"/>
    <mergeCell ref="C71:C72"/>
    <mergeCell ref="D71:D72"/>
    <mergeCell ref="A78:A79"/>
    <mergeCell ref="A95:A96"/>
  </mergeCells>
  <printOptions/>
  <pageMargins left="0.75" right="0.75" top="1" bottom="1" header="0.5" footer="0.5"/>
  <pageSetup fitToHeight="0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"/>
  <sheetViews>
    <sheetView zoomScalePageLayoutView="0" workbookViewId="0" topLeftCell="A16">
      <selection activeCell="G32" sqref="G32"/>
    </sheetView>
  </sheetViews>
  <sheetFormatPr defaultColWidth="9.00390625" defaultRowHeight="12.75"/>
  <cols>
    <col min="1" max="1" width="20.00390625" style="67" customWidth="1"/>
    <col min="2" max="2" width="13.125" style="67" customWidth="1"/>
    <col min="3" max="3" width="12.00390625" style="67" customWidth="1"/>
    <col min="4" max="4" width="14.00390625" style="67" customWidth="1"/>
    <col min="5" max="5" width="13.75390625" style="67" customWidth="1"/>
    <col min="6" max="6" width="9.625" style="67" bestFit="1" customWidth="1"/>
    <col min="7" max="16384" width="9.125" style="67" customWidth="1"/>
  </cols>
  <sheetData>
    <row r="1" ht="117.75" customHeight="1"/>
    <row r="2" spans="1:5" ht="16.5" thickBot="1">
      <c r="A2" s="372" t="s">
        <v>700</v>
      </c>
      <c r="B2" s="372"/>
      <c r="C2" s="372"/>
      <c r="D2" s="372"/>
      <c r="E2" s="372"/>
    </row>
    <row r="3" spans="1:5" ht="30" customHeight="1" thickBot="1" thickTop="1">
      <c r="A3" s="140" t="s">
        <v>0</v>
      </c>
      <c r="B3" s="373" t="s">
        <v>480</v>
      </c>
      <c r="C3" s="374"/>
      <c r="D3" s="375"/>
      <c r="E3" s="376" t="s">
        <v>481</v>
      </c>
    </row>
    <row r="4" spans="1:5" ht="21" customHeight="1" thickBot="1">
      <c r="A4" s="141" t="s">
        <v>451</v>
      </c>
      <c r="B4" s="142" t="s">
        <v>1</v>
      </c>
      <c r="C4" s="142" t="s">
        <v>487</v>
      </c>
      <c r="D4" s="142" t="s">
        <v>434</v>
      </c>
      <c r="E4" s="377"/>
    </row>
    <row r="5" spans="1:5" ht="14.25" thickBot="1" thickTop="1">
      <c r="A5" s="143" t="s">
        <v>489</v>
      </c>
      <c r="B5" s="144">
        <v>85</v>
      </c>
      <c r="C5" s="144">
        <v>106</v>
      </c>
      <c r="D5" s="144">
        <v>234</v>
      </c>
      <c r="E5" s="145">
        <v>0.2</v>
      </c>
    </row>
    <row r="6" spans="1:5" ht="13.5" thickBot="1">
      <c r="A6" s="143" t="s">
        <v>490</v>
      </c>
      <c r="B6" s="144">
        <v>96</v>
      </c>
      <c r="C6" s="144">
        <v>120</v>
      </c>
      <c r="D6" s="144">
        <v>262</v>
      </c>
      <c r="E6" s="145">
        <v>0.2</v>
      </c>
    </row>
    <row r="7" spans="1:5" ht="13.5" customHeight="1" thickBot="1">
      <c r="A7" s="143" t="s">
        <v>491</v>
      </c>
      <c r="B7" s="144">
        <v>109</v>
      </c>
      <c r="C7" s="144">
        <v>136</v>
      </c>
      <c r="D7" s="144">
        <v>514</v>
      </c>
      <c r="E7" s="145">
        <v>0.2</v>
      </c>
    </row>
    <row r="8" spans="1:5" ht="13.5" thickBot="1">
      <c r="A8" s="143" t="s">
        <v>492</v>
      </c>
      <c r="B8" s="144">
        <v>80</v>
      </c>
      <c r="C8" s="144">
        <v>100</v>
      </c>
      <c r="D8" s="144">
        <v>636</v>
      </c>
      <c r="E8" s="145">
        <v>0.3</v>
      </c>
    </row>
    <row r="9" spans="1:5" ht="13.5" thickBot="1">
      <c r="A9" s="143" t="s">
        <v>493</v>
      </c>
      <c r="B9" s="144">
        <v>112</v>
      </c>
      <c r="C9" s="144">
        <v>140</v>
      </c>
      <c r="D9" s="144">
        <v>780</v>
      </c>
      <c r="E9" s="145">
        <v>0.5</v>
      </c>
    </row>
    <row r="10" spans="1:5" ht="13.5" thickBot="1">
      <c r="A10" s="143" t="s">
        <v>494</v>
      </c>
      <c r="B10" s="144">
        <v>132</v>
      </c>
      <c r="C10" s="144">
        <v>165</v>
      </c>
      <c r="D10" s="144">
        <v>981</v>
      </c>
      <c r="E10" s="145">
        <v>0.9</v>
      </c>
    </row>
    <row r="11" spans="1:5" ht="13.5" thickBot="1">
      <c r="A11" s="143" t="s">
        <v>495</v>
      </c>
      <c r="B11" s="144">
        <v>164</v>
      </c>
      <c r="C11" s="144">
        <v>205</v>
      </c>
      <c r="D11" s="144">
        <v>1425</v>
      </c>
      <c r="E11" s="145">
        <v>1.3</v>
      </c>
    </row>
    <row r="12" spans="1:5" ht="13.5" thickBot="1">
      <c r="A12" s="143" t="s">
        <v>496</v>
      </c>
      <c r="B12" s="144">
        <v>270</v>
      </c>
      <c r="C12" s="144">
        <v>340</v>
      </c>
      <c r="D12" s="144">
        <v>2270</v>
      </c>
      <c r="E12" s="145">
        <v>2.3</v>
      </c>
    </row>
    <row r="13" spans="1:5" ht="13.5" thickBot="1">
      <c r="A13" s="143" t="s">
        <v>497</v>
      </c>
      <c r="B13" s="144">
        <v>450</v>
      </c>
      <c r="C13" s="144">
        <v>520</v>
      </c>
      <c r="D13" s="144">
        <v>3892</v>
      </c>
      <c r="E13" s="145">
        <v>4.6</v>
      </c>
    </row>
    <row r="14" spans="1:5" ht="13.5" thickBot="1">
      <c r="A14" s="143" t="s">
        <v>498</v>
      </c>
      <c r="B14" s="144">
        <v>480</v>
      </c>
      <c r="C14" s="144">
        <v>570</v>
      </c>
      <c r="D14" s="144">
        <v>5074</v>
      </c>
      <c r="E14" s="145">
        <v>5.1</v>
      </c>
    </row>
    <row r="15" spans="1:5" ht="13.5" thickBot="1">
      <c r="A15" s="143" t="s">
        <v>499</v>
      </c>
      <c r="B15" s="144">
        <v>720</v>
      </c>
      <c r="C15" s="144">
        <v>900</v>
      </c>
      <c r="D15" s="144">
        <v>6322</v>
      </c>
      <c r="E15" s="145">
        <v>9.2</v>
      </c>
    </row>
    <row r="16" spans="1:5" ht="13.5" thickBot="1">
      <c r="A16" s="143" t="s">
        <v>500</v>
      </c>
      <c r="B16" s="144">
        <v>900</v>
      </c>
      <c r="C16" s="144">
        <v>1109</v>
      </c>
      <c r="D16" s="144">
        <v>8567</v>
      </c>
      <c r="E16" s="145">
        <v>11</v>
      </c>
    </row>
    <row r="17" spans="1:5" ht="13.5" thickBot="1">
      <c r="A17" s="143" t="s">
        <v>501</v>
      </c>
      <c r="B17" s="144">
        <v>1073</v>
      </c>
      <c r="C17" s="144">
        <v>1341</v>
      </c>
      <c r="D17" s="144">
        <v>8567</v>
      </c>
      <c r="E17" s="145">
        <v>13</v>
      </c>
    </row>
    <row r="18" spans="1:5" ht="13.5" thickBot="1">
      <c r="A18" s="143" t="s">
        <v>502</v>
      </c>
      <c r="B18" s="144">
        <v>2125</v>
      </c>
      <c r="C18" s="144">
        <v>2656</v>
      </c>
      <c r="D18" s="144">
        <v>12063</v>
      </c>
      <c r="E18" s="145">
        <v>26</v>
      </c>
    </row>
    <row r="19" spans="1:5" ht="13.5" thickBot="1">
      <c r="A19" s="143" t="s">
        <v>503</v>
      </c>
      <c r="B19" s="144">
        <v>2773</v>
      </c>
      <c r="C19" s="144">
        <v>3509</v>
      </c>
      <c r="D19" s="144">
        <v>13499</v>
      </c>
      <c r="E19" s="145">
        <v>30</v>
      </c>
    </row>
    <row r="20" spans="1:5" ht="13.5" thickBot="1">
      <c r="A20" s="141" t="s">
        <v>504</v>
      </c>
      <c r="B20" s="142">
        <v>5900</v>
      </c>
      <c r="C20" s="142">
        <v>6400</v>
      </c>
      <c r="D20" s="142">
        <v>24300</v>
      </c>
      <c r="E20" s="146">
        <v>41</v>
      </c>
    </row>
    <row r="21" ht="19.5" thickTop="1">
      <c r="A21" s="147"/>
    </row>
    <row r="22" spans="1:7" ht="18.75">
      <c r="A22" s="378" t="s">
        <v>1061</v>
      </c>
      <c r="B22" s="378"/>
      <c r="C22" s="378"/>
      <c r="D22" s="378"/>
      <c r="E22" s="378"/>
      <c r="F22" s="284"/>
      <c r="G22" s="304"/>
    </row>
  </sheetData>
  <sheetProtection/>
  <mergeCells count="4">
    <mergeCell ref="A2:E2"/>
    <mergeCell ref="B3:D3"/>
    <mergeCell ref="E3:E4"/>
    <mergeCell ref="A22:E22"/>
  </mergeCells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B10">
      <selection activeCell="B44" sqref="B44:U44"/>
    </sheetView>
  </sheetViews>
  <sheetFormatPr defaultColWidth="9.00390625" defaultRowHeight="12.75"/>
  <cols>
    <col min="4" max="4" width="11.875" style="0" customWidth="1"/>
    <col min="9" max="9" width="12.375" style="0" customWidth="1"/>
    <col min="12" max="12" width="13.00390625" style="0" customWidth="1"/>
  </cols>
  <sheetData>
    <row r="1" spans="2:21" ht="123.75" customHeight="1"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</row>
    <row r="2" spans="1:21" ht="19.5" thickBot="1">
      <c r="A2" s="17"/>
      <c r="B2" s="389" t="s">
        <v>701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</row>
    <row r="3" spans="2:21" ht="13.5" customHeight="1" thickBot="1">
      <c r="B3" s="390" t="s">
        <v>488</v>
      </c>
      <c r="C3" s="393" t="s">
        <v>702</v>
      </c>
      <c r="D3" s="396" t="s">
        <v>703</v>
      </c>
      <c r="E3" s="397"/>
      <c r="F3" s="398"/>
      <c r="G3" s="380" t="s">
        <v>704</v>
      </c>
      <c r="H3" s="148"/>
      <c r="I3" s="380" t="s">
        <v>488</v>
      </c>
      <c r="J3" s="383" t="s">
        <v>702</v>
      </c>
      <c r="K3" s="399" t="s">
        <v>703</v>
      </c>
      <c r="L3" s="400"/>
      <c r="M3" s="400"/>
      <c r="N3" s="380" t="s">
        <v>704</v>
      </c>
      <c r="O3" s="148"/>
      <c r="P3" s="380" t="s">
        <v>488</v>
      </c>
      <c r="Q3" s="383" t="s">
        <v>702</v>
      </c>
      <c r="R3" s="399" t="s">
        <v>703</v>
      </c>
      <c r="S3" s="400"/>
      <c r="T3" s="400"/>
      <c r="U3" s="380" t="s">
        <v>704</v>
      </c>
    </row>
    <row r="4" spans="2:21" ht="12.75" customHeight="1">
      <c r="B4" s="391"/>
      <c r="C4" s="394"/>
      <c r="D4" s="401" t="s">
        <v>1</v>
      </c>
      <c r="E4" s="390" t="s">
        <v>487</v>
      </c>
      <c r="F4" s="402" t="s">
        <v>2</v>
      </c>
      <c r="G4" s="382"/>
      <c r="H4" s="148"/>
      <c r="I4" s="382"/>
      <c r="J4" s="384"/>
      <c r="K4" s="380" t="s">
        <v>1</v>
      </c>
      <c r="L4" s="380" t="s">
        <v>487</v>
      </c>
      <c r="M4" s="404" t="s">
        <v>2</v>
      </c>
      <c r="N4" s="382"/>
      <c r="O4" s="148"/>
      <c r="P4" s="382"/>
      <c r="Q4" s="384"/>
      <c r="R4" s="380" t="s">
        <v>1</v>
      </c>
      <c r="S4" s="380" t="s">
        <v>487</v>
      </c>
      <c r="T4" s="404" t="s">
        <v>2</v>
      </c>
      <c r="U4" s="382"/>
    </row>
    <row r="5" spans="2:21" ht="13.5" thickBot="1">
      <c r="B5" s="392"/>
      <c r="C5" s="395"/>
      <c r="D5" s="392"/>
      <c r="E5" s="392"/>
      <c r="F5" s="403"/>
      <c r="G5" s="381"/>
      <c r="H5" s="148"/>
      <c r="I5" s="381"/>
      <c r="J5" s="385"/>
      <c r="K5" s="381"/>
      <c r="L5" s="381"/>
      <c r="M5" s="405"/>
      <c r="N5" s="381"/>
      <c r="O5" s="148"/>
      <c r="P5" s="381"/>
      <c r="Q5" s="385"/>
      <c r="R5" s="381"/>
      <c r="S5" s="381"/>
      <c r="T5" s="405"/>
      <c r="U5" s="381"/>
    </row>
    <row r="6" spans="2:21" ht="12.75">
      <c r="B6" s="386">
        <v>15</v>
      </c>
      <c r="C6" s="149">
        <v>6</v>
      </c>
      <c r="D6" s="150">
        <v>60</v>
      </c>
      <c r="E6" s="151">
        <v>68</v>
      </c>
      <c r="F6" s="152">
        <v>506</v>
      </c>
      <c r="G6" s="153">
        <v>0.4</v>
      </c>
      <c r="H6" s="148"/>
      <c r="I6" s="387">
        <v>100</v>
      </c>
      <c r="J6" s="154">
        <v>6</v>
      </c>
      <c r="K6" s="155">
        <v>420</v>
      </c>
      <c r="L6" s="156">
        <v>473</v>
      </c>
      <c r="M6" s="157">
        <v>2240</v>
      </c>
      <c r="N6" s="153">
        <v>2.8</v>
      </c>
      <c r="O6" s="148"/>
      <c r="P6" s="386">
        <v>400</v>
      </c>
      <c r="Q6" s="149">
        <v>6</v>
      </c>
      <c r="R6" s="150">
        <v>3672</v>
      </c>
      <c r="S6" s="151">
        <v>4131</v>
      </c>
      <c r="T6" s="152">
        <v>17405</v>
      </c>
      <c r="U6" s="158">
        <v>30.6</v>
      </c>
    </row>
    <row r="7" spans="2:21" ht="12.75">
      <c r="B7" s="387"/>
      <c r="C7" s="159">
        <v>40</v>
      </c>
      <c r="D7" s="160">
        <v>90</v>
      </c>
      <c r="E7" s="161">
        <v>102</v>
      </c>
      <c r="F7" s="162">
        <v>759</v>
      </c>
      <c r="G7" s="163">
        <v>0.6</v>
      </c>
      <c r="H7" s="148"/>
      <c r="I7" s="387"/>
      <c r="J7" s="159">
        <v>16</v>
      </c>
      <c r="K7" s="160">
        <v>510</v>
      </c>
      <c r="L7" s="161">
        <v>574</v>
      </c>
      <c r="M7" s="162">
        <v>2720</v>
      </c>
      <c r="N7" s="163">
        <v>3.4</v>
      </c>
      <c r="O7" s="148"/>
      <c r="P7" s="387"/>
      <c r="Q7" s="159">
        <v>10</v>
      </c>
      <c r="R7" s="160">
        <v>4920</v>
      </c>
      <c r="S7" s="161">
        <v>5535</v>
      </c>
      <c r="T7" s="162">
        <v>19396</v>
      </c>
      <c r="U7" s="163">
        <v>41</v>
      </c>
    </row>
    <row r="8" spans="2:21" ht="12.75">
      <c r="B8" s="387"/>
      <c r="C8" s="159">
        <v>63</v>
      </c>
      <c r="D8" s="160">
        <v>120</v>
      </c>
      <c r="E8" s="161">
        <v>135</v>
      </c>
      <c r="F8" s="162">
        <v>1012</v>
      </c>
      <c r="G8" s="163">
        <v>0.8</v>
      </c>
      <c r="H8" s="148"/>
      <c r="I8" s="387"/>
      <c r="J8" s="159">
        <v>40</v>
      </c>
      <c r="K8" s="160">
        <v>825</v>
      </c>
      <c r="L8" s="161">
        <v>929</v>
      </c>
      <c r="M8" s="162">
        <v>4400</v>
      </c>
      <c r="N8" s="163">
        <v>5.5</v>
      </c>
      <c r="O8" s="148"/>
      <c r="P8" s="387"/>
      <c r="Q8" s="159">
        <v>16</v>
      </c>
      <c r="R8" s="160">
        <v>6516</v>
      </c>
      <c r="S8" s="161">
        <v>7331</v>
      </c>
      <c r="T8" s="162">
        <v>26050</v>
      </c>
      <c r="U8" s="163">
        <v>54.3</v>
      </c>
    </row>
    <row r="9" spans="2:21" ht="13.5" thickBot="1">
      <c r="B9" s="387"/>
      <c r="C9" s="164">
        <v>160</v>
      </c>
      <c r="D9" s="165">
        <v>210</v>
      </c>
      <c r="E9" s="166">
        <v>237</v>
      </c>
      <c r="F9" s="167">
        <v>1771</v>
      </c>
      <c r="G9" s="168">
        <v>1.4</v>
      </c>
      <c r="H9" s="148"/>
      <c r="I9" s="387"/>
      <c r="J9" s="159">
        <v>63</v>
      </c>
      <c r="K9" s="160">
        <v>1260</v>
      </c>
      <c r="L9" s="161">
        <v>1420</v>
      </c>
      <c r="M9" s="162">
        <v>6720</v>
      </c>
      <c r="N9" s="163">
        <v>8.4</v>
      </c>
      <c r="O9" s="148"/>
      <c r="P9" s="387"/>
      <c r="Q9" s="159">
        <v>25</v>
      </c>
      <c r="R9" s="160">
        <v>9768</v>
      </c>
      <c r="S9" s="161">
        <v>10989</v>
      </c>
      <c r="T9" s="162">
        <v>41482</v>
      </c>
      <c r="U9" s="163">
        <v>81.4</v>
      </c>
    </row>
    <row r="10" spans="2:21" ht="12.75">
      <c r="B10" s="386">
        <v>20</v>
      </c>
      <c r="C10" s="149">
        <v>6</v>
      </c>
      <c r="D10" s="150">
        <v>75</v>
      </c>
      <c r="E10" s="151">
        <v>85</v>
      </c>
      <c r="F10" s="152">
        <v>500</v>
      </c>
      <c r="G10" s="169">
        <v>0.5</v>
      </c>
      <c r="H10" s="148"/>
      <c r="I10" s="387"/>
      <c r="J10" s="159">
        <v>100</v>
      </c>
      <c r="K10" s="160">
        <v>1875</v>
      </c>
      <c r="L10" s="161">
        <v>2110</v>
      </c>
      <c r="M10" s="162">
        <v>10000</v>
      </c>
      <c r="N10" s="163">
        <v>12.5</v>
      </c>
      <c r="O10" s="148"/>
      <c r="P10" s="387"/>
      <c r="Q10" s="159">
        <v>40</v>
      </c>
      <c r="R10" s="160">
        <v>14076</v>
      </c>
      <c r="S10" s="161">
        <v>15836</v>
      </c>
      <c r="T10" s="162">
        <v>66656</v>
      </c>
      <c r="U10" s="163">
        <v>117.3</v>
      </c>
    </row>
    <row r="11" spans="2:21" ht="13.5" thickBot="1">
      <c r="B11" s="387"/>
      <c r="C11" s="159">
        <v>40</v>
      </c>
      <c r="D11" s="160">
        <v>120</v>
      </c>
      <c r="E11" s="161">
        <v>135</v>
      </c>
      <c r="F11" s="162">
        <v>800</v>
      </c>
      <c r="G11" s="163">
        <v>0.8</v>
      </c>
      <c r="H11" s="148"/>
      <c r="I11" s="387"/>
      <c r="J11" s="164">
        <v>160</v>
      </c>
      <c r="K11" s="165">
        <v>2115</v>
      </c>
      <c r="L11" s="166">
        <v>2380</v>
      </c>
      <c r="M11" s="167">
        <v>11280</v>
      </c>
      <c r="N11" s="168">
        <v>14.1</v>
      </c>
      <c r="O11" s="148"/>
      <c r="P11" s="387"/>
      <c r="Q11" s="159">
        <v>63</v>
      </c>
      <c r="R11" s="160">
        <v>17184</v>
      </c>
      <c r="S11" s="161">
        <v>19332</v>
      </c>
      <c r="T11" s="162">
        <v>77210</v>
      </c>
      <c r="U11" s="163">
        <v>143.2</v>
      </c>
    </row>
    <row r="12" spans="2:21" ht="12.75">
      <c r="B12" s="387"/>
      <c r="C12" s="159">
        <v>63</v>
      </c>
      <c r="D12" s="160">
        <v>195</v>
      </c>
      <c r="E12" s="161">
        <v>220</v>
      </c>
      <c r="F12" s="162">
        <v>1300</v>
      </c>
      <c r="G12" s="163">
        <v>1.3</v>
      </c>
      <c r="H12" s="148"/>
      <c r="I12" s="386">
        <v>125</v>
      </c>
      <c r="J12" s="149">
        <v>6</v>
      </c>
      <c r="K12" s="150">
        <v>660</v>
      </c>
      <c r="L12" s="151">
        <v>743</v>
      </c>
      <c r="M12" s="152">
        <v>3740</v>
      </c>
      <c r="N12" s="153">
        <v>4.4</v>
      </c>
      <c r="O12" s="148"/>
      <c r="P12" s="387"/>
      <c r="Q12" s="159">
        <v>100</v>
      </c>
      <c r="R12" s="160">
        <v>24552</v>
      </c>
      <c r="S12" s="161">
        <v>27621</v>
      </c>
      <c r="T12" s="162">
        <v>101250</v>
      </c>
      <c r="U12" s="163">
        <v>204.6</v>
      </c>
    </row>
    <row r="13" spans="2:21" ht="13.5" thickBot="1">
      <c r="B13" s="388"/>
      <c r="C13" s="170">
        <v>160</v>
      </c>
      <c r="D13" s="171">
        <v>330</v>
      </c>
      <c r="E13" s="172">
        <v>372</v>
      </c>
      <c r="F13" s="173">
        <v>2200</v>
      </c>
      <c r="G13" s="168">
        <v>2.2</v>
      </c>
      <c r="H13" s="148"/>
      <c r="I13" s="387"/>
      <c r="J13" s="159">
        <v>16</v>
      </c>
      <c r="K13" s="160">
        <v>675</v>
      </c>
      <c r="L13" s="161">
        <v>760</v>
      </c>
      <c r="M13" s="162">
        <v>3825</v>
      </c>
      <c r="N13" s="163">
        <v>4.5</v>
      </c>
      <c r="O13" s="148"/>
      <c r="P13" s="387"/>
      <c r="Q13" s="164">
        <v>160</v>
      </c>
      <c r="R13" s="165">
        <v>38028</v>
      </c>
      <c r="S13" s="166">
        <v>42782</v>
      </c>
      <c r="T13" s="167">
        <v>190140</v>
      </c>
      <c r="U13" s="174">
        <v>316.9</v>
      </c>
    </row>
    <row r="14" spans="2:21" ht="12.75">
      <c r="B14" s="387">
        <v>25</v>
      </c>
      <c r="C14" s="154">
        <v>6</v>
      </c>
      <c r="D14" s="155">
        <v>90</v>
      </c>
      <c r="E14" s="156">
        <v>102</v>
      </c>
      <c r="F14" s="157">
        <v>534</v>
      </c>
      <c r="G14" s="175">
        <v>0.6</v>
      </c>
      <c r="H14" s="148"/>
      <c r="I14" s="387"/>
      <c r="J14" s="159">
        <v>40</v>
      </c>
      <c r="K14" s="160">
        <v>1275</v>
      </c>
      <c r="L14" s="161">
        <v>1435</v>
      </c>
      <c r="M14" s="162">
        <v>7225</v>
      </c>
      <c r="N14" s="163">
        <v>8.5</v>
      </c>
      <c r="O14" s="148"/>
      <c r="P14" s="386">
        <v>450</v>
      </c>
      <c r="Q14" s="149">
        <v>6</v>
      </c>
      <c r="R14" s="150">
        <v>5016</v>
      </c>
      <c r="S14" s="151">
        <v>5643</v>
      </c>
      <c r="T14" s="152">
        <v>25080</v>
      </c>
      <c r="U14" s="169">
        <v>41.8</v>
      </c>
    </row>
    <row r="15" spans="2:21" ht="12.75">
      <c r="B15" s="387"/>
      <c r="C15" s="159">
        <v>40</v>
      </c>
      <c r="D15" s="160">
        <v>150</v>
      </c>
      <c r="E15" s="161">
        <v>169</v>
      </c>
      <c r="F15" s="162">
        <v>890</v>
      </c>
      <c r="G15" s="163">
        <v>1</v>
      </c>
      <c r="H15" s="148"/>
      <c r="I15" s="387"/>
      <c r="J15" s="159">
        <v>63</v>
      </c>
      <c r="K15" s="160">
        <v>2070</v>
      </c>
      <c r="L15" s="161">
        <v>2329</v>
      </c>
      <c r="M15" s="162">
        <v>11730</v>
      </c>
      <c r="N15" s="163">
        <v>13.8</v>
      </c>
      <c r="O15" s="148"/>
      <c r="P15" s="387"/>
      <c r="Q15" s="159">
        <v>10</v>
      </c>
      <c r="R15" s="160">
        <v>5868</v>
      </c>
      <c r="S15" s="161">
        <v>6602</v>
      </c>
      <c r="T15" s="162">
        <v>29340</v>
      </c>
      <c r="U15" s="163">
        <v>48.9</v>
      </c>
    </row>
    <row r="16" spans="2:21" ht="12.75">
      <c r="B16" s="387"/>
      <c r="C16" s="159">
        <v>63</v>
      </c>
      <c r="D16" s="160">
        <v>270</v>
      </c>
      <c r="E16" s="161">
        <v>304</v>
      </c>
      <c r="F16" s="162">
        <v>1602</v>
      </c>
      <c r="G16" s="163">
        <v>1.8</v>
      </c>
      <c r="H16" s="148"/>
      <c r="I16" s="387"/>
      <c r="J16" s="159">
        <v>100</v>
      </c>
      <c r="K16" s="160">
        <v>2940</v>
      </c>
      <c r="L16" s="161">
        <v>3308</v>
      </c>
      <c r="M16" s="162">
        <v>16660</v>
      </c>
      <c r="N16" s="163">
        <v>19.6</v>
      </c>
      <c r="O16" s="148"/>
      <c r="P16" s="387"/>
      <c r="Q16" s="159">
        <v>16</v>
      </c>
      <c r="R16" s="160">
        <v>7944</v>
      </c>
      <c r="S16" s="161">
        <v>8937</v>
      </c>
      <c r="T16" s="162">
        <v>39720</v>
      </c>
      <c r="U16" s="163">
        <v>66.2</v>
      </c>
    </row>
    <row r="17" spans="2:21" ht="13.5" thickBot="1">
      <c r="B17" s="387"/>
      <c r="C17" s="164">
        <v>160</v>
      </c>
      <c r="D17" s="165">
        <v>420</v>
      </c>
      <c r="E17" s="166">
        <v>473</v>
      </c>
      <c r="F17" s="167">
        <v>2492</v>
      </c>
      <c r="G17" s="168">
        <v>2.8</v>
      </c>
      <c r="H17" s="148"/>
      <c r="I17" s="388"/>
      <c r="J17" s="170">
        <v>160</v>
      </c>
      <c r="K17" s="171">
        <v>3345</v>
      </c>
      <c r="L17" s="172">
        <v>3763</v>
      </c>
      <c r="M17" s="173">
        <v>18955</v>
      </c>
      <c r="N17" s="168">
        <v>22.3</v>
      </c>
      <c r="O17" s="148"/>
      <c r="P17" s="387"/>
      <c r="Q17" s="159">
        <v>25</v>
      </c>
      <c r="R17" s="160">
        <v>11460</v>
      </c>
      <c r="S17" s="161">
        <v>12893</v>
      </c>
      <c r="T17" s="162">
        <v>57300</v>
      </c>
      <c r="U17" s="163">
        <v>95.5</v>
      </c>
    </row>
    <row r="18" spans="2:21" ht="13.5" thickBot="1">
      <c r="B18" s="386">
        <v>32</v>
      </c>
      <c r="C18" s="149">
        <v>6</v>
      </c>
      <c r="D18" s="150">
        <v>150</v>
      </c>
      <c r="E18" s="151">
        <v>169</v>
      </c>
      <c r="F18" s="152">
        <v>810</v>
      </c>
      <c r="G18" s="153">
        <v>1</v>
      </c>
      <c r="H18" s="148"/>
      <c r="I18" s="387">
        <v>150</v>
      </c>
      <c r="J18" s="154">
        <v>6</v>
      </c>
      <c r="K18" s="155">
        <v>825</v>
      </c>
      <c r="L18" s="156">
        <v>929</v>
      </c>
      <c r="M18" s="157">
        <v>4675</v>
      </c>
      <c r="N18" s="153">
        <v>5.5</v>
      </c>
      <c r="O18" s="148"/>
      <c r="P18" s="388"/>
      <c r="Q18" s="170">
        <v>40</v>
      </c>
      <c r="R18" s="171">
        <v>15108</v>
      </c>
      <c r="S18" s="172">
        <v>16997</v>
      </c>
      <c r="T18" s="173">
        <v>75540</v>
      </c>
      <c r="U18" s="168">
        <v>125.9</v>
      </c>
    </row>
    <row r="19" spans="2:21" ht="12.75">
      <c r="B19" s="387"/>
      <c r="C19" s="159">
        <v>40</v>
      </c>
      <c r="D19" s="160">
        <v>240</v>
      </c>
      <c r="E19" s="161">
        <v>270</v>
      </c>
      <c r="F19" s="162">
        <v>1296</v>
      </c>
      <c r="G19" s="163">
        <v>1.6</v>
      </c>
      <c r="H19" s="148"/>
      <c r="I19" s="387"/>
      <c r="J19" s="159">
        <v>16</v>
      </c>
      <c r="K19" s="160">
        <v>1020</v>
      </c>
      <c r="L19" s="161">
        <v>1148</v>
      </c>
      <c r="M19" s="162">
        <v>5780</v>
      </c>
      <c r="N19" s="163">
        <v>6.8</v>
      </c>
      <c r="O19" s="148"/>
      <c r="P19" s="386">
        <v>500</v>
      </c>
      <c r="Q19" s="149">
        <v>6</v>
      </c>
      <c r="R19" s="150">
        <v>5950</v>
      </c>
      <c r="S19" s="151">
        <v>6550</v>
      </c>
      <c r="T19" s="152">
        <v>23827</v>
      </c>
      <c r="U19" s="169">
        <v>49.7</v>
      </c>
    </row>
    <row r="20" spans="2:21" ht="12.75">
      <c r="B20" s="387"/>
      <c r="C20" s="159">
        <v>63</v>
      </c>
      <c r="D20" s="160">
        <v>330</v>
      </c>
      <c r="E20" s="161">
        <v>372</v>
      </c>
      <c r="F20" s="162">
        <v>1782</v>
      </c>
      <c r="G20" s="163">
        <v>2.2</v>
      </c>
      <c r="H20" s="148"/>
      <c r="I20" s="387"/>
      <c r="J20" s="159">
        <v>40</v>
      </c>
      <c r="K20" s="160">
        <v>1755</v>
      </c>
      <c r="L20" s="161">
        <v>1975</v>
      </c>
      <c r="M20" s="162">
        <v>9945</v>
      </c>
      <c r="N20" s="163">
        <v>11.7</v>
      </c>
      <c r="O20" s="148"/>
      <c r="P20" s="387"/>
      <c r="Q20" s="159">
        <v>10</v>
      </c>
      <c r="R20" s="160">
        <v>6585</v>
      </c>
      <c r="S20" s="161">
        <v>7245</v>
      </c>
      <c r="T20" s="162">
        <v>31140</v>
      </c>
      <c r="U20" s="163">
        <v>64</v>
      </c>
    </row>
    <row r="21" spans="2:21" ht="13.5" thickBot="1">
      <c r="B21" s="388"/>
      <c r="C21" s="170">
        <v>160</v>
      </c>
      <c r="D21" s="171">
        <v>510</v>
      </c>
      <c r="E21" s="172">
        <v>574</v>
      </c>
      <c r="F21" s="173">
        <v>2754</v>
      </c>
      <c r="G21" s="168">
        <v>3.4</v>
      </c>
      <c r="H21" s="148"/>
      <c r="I21" s="387"/>
      <c r="J21" s="159">
        <v>63</v>
      </c>
      <c r="K21" s="160">
        <v>3165</v>
      </c>
      <c r="L21" s="161">
        <v>3560</v>
      </c>
      <c r="M21" s="162">
        <v>17935</v>
      </c>
      <c r="N21" s="163">
        <v>21.1</v>
      </c>
      <c r="O21" s="148"/>
      <c r="P21" s="387"/>
      <c r="Q21" s="159">
        <v>16</v>
      </c>
      <c r="R21" s="160">
        <v>10330</v>
      </c>
      <c r="S21" s="161">
        <v>11365</v>
      </c>
      <c r="T21" s="162">
        <v>51766</v>
      </c>
      <c r="U21" s="163">
        <v>99.2</v>
      </c>
    </row>
    <row r="22" spans="2:21" ht="12.75">
      <c r="B22" s="387">
        <v>40</v>
      </c>
      <c r="C22" s="154">
        <v>6</v>
      </c>
      <c r="D22" s="155">
        <v>165</v>
      </c>
      <c r="E22" s="156">
        <v>188</v>
      </c>
      <c r="F22" s="157">
        <v>935</v>
      </c>
      <c r="G22" s="153">
        <v>1.1</v>
      </c>
      <c r="H22" s="148"/>
      <c r="I22" s="387"/>
      <c r="J22" s="159">
        <v>100</v>
      </c>
      <c r="K22" s="160">
        <v>4215</v>
      </c>
      <c r="L22" s="161">
        <v>4743</v>
      </c>
      <c r="M22" s="162">
        <v>23885</v>
      </c>
      <c r="N22" s="163">
        <v>28.1</v>
      </c>
      <c r="O22" s="148"/>
      <c r="P22" s="387"/>
      <c r="Q22" s="159">
        <v>25</v>
      </c>
      <c r="R22" s="160">
        <v>13140</v>
      </c>
      <c r="S22" s="161">
        <v>14550</v>
      </c>
      <c r="T22" s="162">
        <v>66100</v>
      </c>
      <c r="U22" s="163">
        <v>131.6</v>
      </c>
    </row>
    <row r="23" spans="2:21" ht="13.5" thickBot="1">
      <c r="B23" s="387"/>
      <c r="C23" s="159">
        <v>40</v>
      </c>
      <c r="D23" s="160">
        <v>270</v>
      </c>
      <c r="E23" s="161">
        <v>304</v>
      </c>
      <c r="F23" s="162">
        <v>1530</v>
      </c>
      <c r="G23" s="163">
        <v>1.8</v>
      </c>
      <c r="H23" s="148"/>
      <c r="I23" s="388"/>
      <c r="J23" s="170">
        <v>160</v>
      </c>
      <c r="K23" s="171">
        <v>5205</v>
      </c>
      <c r="L23" s="172">
        <v>5857</v>
      </c>
      <c r="M23" s="173">
        <v>29495</v>
      </c>
      <c r="N23" s="168">
        <v>34.7</v>
      </c>
      <c r="O23" s="148"/>
      <c r="P23" s="387"/>
      <c r="Q23" s="159">
        <v>40</v>
      </c>
      <c r="R23" s="160">
        <v>20480</v>
      </c>
      <c r="S23" s="161">
        <v>23040</v>
      </c>
      <c r="T23" s="162">
        <v>92928</v>
      </c>
      <c r="U23" s="163">
        <v>170.6</v>
      </c>
    </row>
    <row r="24" spans="2:21" ht="13.5" thickBot="1">
      <c r="B24" s="387"/>
      <c r="C24" s="159">
        <v>63</v>
      </c>
      <c r="D24" s="160">
        <v>450</v>
      </c>
      <c r="E24" s="161">
        <v>507</v>
      </c>
      <c r="F24" s="162">
        <v>2550</v>
      </c>
      <c r="G24" s="163">
        <v>3</v>
      </c>
      <c r="H24" s="148"/>
      <c r="I24" s="386">
        <v>200</v>
      </c>
      <c r="J24" s="149">
        <v>6</v>
      </c>
      <c r="K24" s="150">
        <v>996</v>
      </c>
      <c r="L24" s="151">
        <v>1121</v>
      </c>
      <c r="M24" s="152">
        <v>5124</v>
      </c>
      <c r="N24" s="169">
        <v>8.3</v>
      </c>
      <c r="O24" s="148"/>
      <c r="P24" s="388"/>
      <c r="Q24" s="170">
        <v>63</v>
      </c>
      <c r="R24" s="171">
        <v>28100</v>
      </c>
      <c r="S24" s="172">
        <v>31620</v>
      </c>
      <c r="T24" s="173">
        <v>117829</v>
      </c>
      <c r="U24" s="168">
        <v>234.2</v>
      </c>
    </row>
    <row r="25" spans="2:21" ht="13.5" thickBot="1">
      <c r="B25" s="387"/>
      <c r="C25" s="164">
        <v>160</v>
      </c>
      <c r="D25" s="165">
        <v>600</v>
      </c>
      <c r="E25" s="166">
        <v>675</v>
      </c>
      <c r="F25" s="167">
        <v>3400</v>
      </c>
      <c r="G25" s="168">
        <v>4</v>
      </c>
      <c r="H25" s="148"/>
      <c r="I25" s="387"/>
      <c r="J25" s="159">
        <v>10</v>
      </c>
      <c r="K25" s="160">
        <v>1104</v>
      </c>
      <c r="L25" s="161">
        <v>1242</v>
      </c>
      <c r="M25" s="162">
        <v>4728</v>
      </c>
      <c r="N25" s="163">
        <v>9.2</v>
      </c>
      <c r="O25" s="148"/>
      <c r="P25" s="386">
        <v>600</v>
      </c>
      <c r="Q25" s="176">
        <v>6</v>
      </c>
      <c r="R25" s="150">
        <v>8655</v>
      </c>
      <c r="S25" s="151">
        <v>9050</v>
      </c>
      <c r="T25" s="152">
        <v>34849</v>
      </c>
      <c r="U25" s="169">
        <v>74</v>
      </c>
    </row>
    <row r="26" spans="2:21" ht="12.75">
      <c r="B26" s="386">
        <v>50</v>
      </c>
      <c r="C26" s="149">
        <v>6</v>
      </c>
      <c r="D26" s="150">
        <v>195</v>
      </c>
      <c r="E26" s="151">
        <v>220</v>
      </c>
      <c r="F26" s="152">
        <v>1001</v>
      </c>
      <c r="G26" s="153">
        <v>1.3</v>
      </c>
      <c r="H26" s="148"/>
      <c r="I26" s="387"/>
      <c r="J26" s="159">
        <v>16</v>
      </c>
      <c r="K26" s="160">
        <v>1200</v>
      </c>
      <c r="L26" s="161">
        <v>1350</v>
      </c>
      <c r="M26" s="162">
        <v>5445</v>
      </c>
      <c r="N26" s="163">
        <v>10</v>
      </c>
      <c r="O26" s="148"/>
      <c r="P26" s="387"/>
      <c r="Q26" s="177">
        <v>10</v>
      </c>
      <c r="R26" s="160">
        <v>9615</v>
      </c>
      <c r="S26" s="161">
        <v>10545</v>
      </c>
      <c r="T26" s="162">
        <v>47720</v>
      </c>
      <c r="U26" s="163">
        <v>99.6</v>
      </c>
    </row>
    <row r="27" spans="2:21" ht="12.75">
      <c r="B27" s="387"/>
      <c r="C27" s="159">
        <v>40</v>
      </c>
      <c r="D27" s="160">
        <v>330</v>
      </c>
      <c r="E27" s="161">
        <v>372</v>
      </c>
      <c r="F27" s="162">
        <v>1694</v>
      </c>
      <c r="G27" s="163">
        <v>2.2</v>
      </c>
      <c r="H27" s="148"/>
      <c r="I27" s="387"/>
      <c r="J27" s="159">
        <v>25</v>
      </c>
      <c r="K27" s="160">
        <v>1944</v>
      </c>
      <c r="L27" s="161">
        <v>2187</v>
      </c>
      <c r="M27" s="162">
        <v>8334</v>
      </c>
      <c r="N27" s="163">
        <v>16.2</v>
      </c>
      <c r="O27" s="148"/>
      <c r="P27" s="387"/>
      <c r="Q27" s="177">
        <v>16</v>
      </c>
      <c r="R27" s="160">
        <v>13955</v>
      </c>
      <c r="S27" s="161">
        <v>15305</v>
      </c>
      <c r="T27" s="162">
        <v>76880</v>
      </c>
      <c r="U27" s="163">
        <v>152.2</v>
      </c>
    </row>
    <row r="28" spans="2:21" ht="12.75">
      <c r="B28" s="387"/>
      <c r="C28" s="159">
        <v>63</v>
      </c>
      <c r="D28" s="160">
        <v>510</v>
      </c>
      <c r="E28" s="161">
        <v>574</v>
      </c>
      <c r="F28" s="162">
        <v>2618</v>
      </c>
      <c r="G28" s="163">
        <v>3.4</v>
      </c>
      <c r="H28" s="148"/>
      <c r="I28" s="387"/>
      <c r="J28" s="159">
        <v>40</v>
      </c>
      <c r="K28" s="160">
        <v>2652</v>
      </c>
      <c r="L28" s="161">
        <v>2984</v>
      </c>
      <c r="M28" s="162">
        <v>13090</v>
      </c>
      <c r="N28" s="163">
        <v>22.1</v>
      </c>
      <c r="O28" s="148"/>
      <c r="P28" s="387"/>
      <c r="Q28" s="178">
        <v>25</v>
      </c>
      <c r="R28" s="165">
        <v>17395</v>
      </c>
      <c r="S28" s="166">
        <v>19195</v>
      </c>
      <c r="T28" s="167">
        <v>96337</v>
      </c>
      <c r="U28" s="174">
        <v>195.4</v>
      </c>
    </row>
    <row r="29" spans="2:21" ht="13.5" thickBot="1">
      <c r="B29" s="387"/>
      <c r="C29" s="159">
        <v>100</v>
      </c>
      <c r="D29" s="160">
        <v>825</v>
      </c>
      <c r="E29" s="161">
        <v>929</v>
      </c>
      <c r="F29" s="162">
        <v>4235</v>
      </c>
      <c r="G29" s="163">
        <v>5.5</v>
      </c>
      <c r="H29" s="148"/>
      <c r="I29" s="387"/>
      <c r="J29" s="159">
        <v>63</v>
      </c>
      <c r="K29" s="160">
        <v>4056</v>
      </c>
      <c r="L29" s="161">
        <v>4563</v>
      </c>
      <c r="M29" s="162">
        <v>18690</v>
      </c>
      <c r="N29" s="163">
        <v>33.8</v>
      </c>
      <c r="O29" s="148"/>
      <c r="P29" s="388"/>
      <c r="Q29" s="170">
        <v>63</v>
      </c>
      <c r="R29" s="171">
        <v>43790</v>
      </c>
      <c r="S29" s="172">
        <v>49260</v>
      </c>
      <c r="T29" s="173">
        <v>174825</v>
      </c>
      <c r="U29" s="172">
        <v>364.9</v>
      </c>
    </row>
    <row r="30" spans="2:21" ht="13.5" thickBot="1">
      <c r="B30" s="388"/>
      <c r="C30" s="170">
        <v>160</v>
      </c>
      <c r="D30" s="171">
        <v>1035</v>
      </c>
      <c r="E30" s="172">
        <v>1165</v>
      </c>
      <c r="F30" s="173">
        <v>5313</v>
      </c>
      <c r="G30" s="168">
        <v>6.9</v>
      </c>
      <c r="H30" s="148"/>
      <c r="I30" s="387"/>
      <c r="J30" s="159">
        <v>100</v>
      </c>
      <c r="K30" s="160">
        <v>5736</v>
      </c>
      <c r="L30" s="161">
        <v>6453</v>
      </c>
      <c r="M30" s="162">
        <v>32090</v>
      </c>
      <c r="N30" s="163">
        <v>47.8</v>
      </c>
      <c r="O30" s="148"/>
      <c r="P30" s="386">
        <v>800</v>
      </c>
      <c r="Q30" s="154">
        <v>6</v>
      </c>
      <c r="R30" s="155">
        <v>15940</v>
      </c>
      <c r="S30" s="156">
        <v>17570</v>
      </c>
      <c r="T30" s="157">
        <v>72949</v>
      </c>
      <c r="U30" s="153">
        <v>159.3</v>
      </c>
    </row>
    <row r="31" spans="2:21" ht="13.5" thickBot="1">
      <c r="B31" s="387">
        <v>65</v>
      </c>
      <c r="C31" s="154">
        <v>6</v>
      </c>
      <c r="D31" s="155">
        <v>255</v>
      </c>
      <c r="E31" s="156">
        <v>288</v>
      </c>
      <c r="F31" s="157">
        <v>1360</v>
      </c>
      <c r="G31" s="153">
        <v>1.7</v>
      </c>
      <c r="H31" s="148"/>
      <c r="I31" s="388"/>
      <c r="J31" s="170">
        <v>160</v>
      </c>
      <c r="K31" s="171">
        <v>6960</v>
      </c>
      <c r="L31" s="172">
        <v>7830</v>
      </c>
      <c r="M31" s="172">
        <v>33265</v>
      </c>
      <c r="N31" s="168">
        <v>58</v>
      </c>
      <c r="O31" s="148"/>
      <c r="P31" s="387"/>
      <c r="Q31" s="159">
        <v>10</v>
      </c>
      <c r="R31" s="160">
        <v>20400</v>
      </c>
      <c r="S31" s="161">
        <v>22430</v>
      </c>
      <c r="T31" s="162">
        <v>107996</v>
      </c>
      <c r="U31" s="163">
        <v>230.4</v>
      </c>
    </row>
    <row r="32" spans="2:21" ht="12.75">
      <c r="B32" s="387"/>
      <c r="C32" s="159">
        <v>16</v>
      </c>
      <c r="D32" s="160">
        <v>345</v>
      </c>
      <c r="E32" s="161">
        <v>389</v>
      </c>
      <c r="F32" s="162">
        <v>1840</v>
      </c>
      <c r="G32" s="163">
        <v>2.3</v>
      </c>
      <c r="H32" s="148"/>
      <c r="I32" s="386">
        <v>300</v>
      </c>
      <c r="J32" s="154">
        <v>6</v>
      </c>
      <c r="K32" s="155">
        <v>2088</v>
      </c>
      <c r="L32" s="156">
        <v>235</v>
      </c>
      <c r="M32" s="157">
        <v>8858</v>
      </c>
      <c r="N32" s="169">
        <v>17.4</v>
      </c>
      <c r="O32" s="148"/>
      <c r="P32" s="387"/>
      <c r="Q32" s="159">
        <v>16</v>
      </c>
      <c r="R32" s="160">
        <v>23940</v>
      </c>
      <c r="S32" s="161">
        <v>26160</v>
      </c>
      <c r="T32" s="162">
        <v>138566</v>
      </c>
      <c r="U32" s="163">
        <v>294.2</v>
      </c>
    </row>
    <row r="33" spans="2:21" ht="13.5" thickBot="1">
      <c r="B33" s="387"/>
      <c r="C33" s="159">
        <v>40</v>
      </c>
      <c r="D33" s="160">
        <v>450</v>
      </c>
      <c r="E33" s="161">
        <v>507</v>
      </c>
      <c r="F33" s="162">
        <v>2400</v>
      </c>
      <c r="G33" s="163">
        <v>3</v>
      </c>
      <c r="H33" s="148"/>
      <c r="I33" s="387"/>
      <c r="J33" s="159">
        <v>10</v>
      </c>
      <c r="K33" s="160">
        <v>2412</v>
      </c>
      <c r="L33" s="161">
        <v>2714</v>
      </c>
      <c r="M33" s="162">
        <v>9835</v>
      </c>
      <c r="N33" s="163">
        <v>20.1</v>
      </c>
      <c r="O33" s="148"/>
      <c r="P33" s="388"/>
      <c r="Q33" s="170">
        <v>25</v>
      </c>
      <c r="R33" s="171">
        <v>35750</v>
      </c>
      <c r="S33" s="172">
        <v>39350</v>
      </c>
      <c r="T33" s="173">
        <v>176848</v>
      </c>
      <c r="U33" s="168">
        <v>389.9</v>
      </c>
    </row>
    <row r="34" spans="2:21" ht="12.75">
      <c r="B34" s="387"/>
      <c r="C34" s="159">
        <v>63</v>
      </c>
      <c r="D34" s="160">
        <v>795</v>
      </c>
      <c r="E34" s="161">
        <v>895</v>
      </c>
      <c r="F34" s="162">
        <v>4240</v>
      </c>
      <c r="G34" s="163">
        <v>5.3</v>
      </c>
      <c r="H34" s="148"/>
      <c r="I34" s="387"/>
      <c r="J34" s="159">
        <v>16</v>
      </c>
      <c r="K34" s="160">
        <v>3096</v>
      </c>
      <c r="L34" s="161">
        <v>3483</v>
      </c>
      <c r="M34" s="162">
        <v>12793</v>
      </c>
      <c r="N34" s="163">
        <v>25.8</v>
      </c>
      <c r="O34" s="148"/>
      <c r="P34" s="386">
        <v>1000</v>
      </c>
      <c r="Q34" s="149">
        <v>6</v>
      </c>
      <c r="R34" s="150">
        <v>19415</v>
      </c>
      <c r="S34" s="151">
        <v>21365</v>
      </c>
      <c r="T34" s="152">
        <v>127081</v>
      </c>
      <c r="U34" s="169">
        <v>285.5</v>
      </c>
    </row>
    <row r="35" spans="2:21" ht="12.75">
      <c r="B35" s="387"/>
      <c r="C35" s="159">
        <v>100</v>
      </c>
      <c r="D35" s="160">
        <v>1275</v>
      </c>
      <c r="E35" s="161">
        <v>1435</v>
      </c>
      <c r="F35" s="162">
        <v>6800</v>
      </c>
      <c r="G35" s="163">
        <v>8.5</v>
      </c>
      <c r="H35" s="148"/>
      <c r="I35" s="387"/>
      <c r="J35" s="159">
        <v>25</v>
      </c>
      <c r="K35" s="160">
        <v>4416</v>
      </c>
      <c r="L35" s="161">
        <v>4968</v>
      </c>
      <c r="M35" s="162">
        <v>18050</v>
      </c>
      <c r="N35" s="163">
        <v>36.8</v>
      </c>
      <c r="O35" s="148"/>
      <c r="P35" s="387"/>
      <c r="Q35" s="159">
        <v>10</v>
      </c>
      <c r="R35" s="160">
        <v>28810</v>
      </c>
      <c r="S35" s="161">
        <v>31270</v>
      </c>
      <c r="T35" s="162">
        <v>177888</v>
      </c>
      <c r="U35" s="163">
        <v>385.5</v>
      </c>
    </row>
    <row r="36" spans="2:21" ht="13.5" thickBot="1">
      <c r="B36" s="387"/>
      <c r="C36" s="164">
        <v>160</v>
      </c>
      <c r="D36" s="165">
        <v>1440</v>
      </c>
      <c r="E36" s="166">
        <v>1620</v>
      </c>
      <c r="F36" s="167">
        <v>7680</v>
      </c>
      <c r="G36" s="168">
        <v>9.6</v>
      </c>
      <c r="H36" s="148"/>
      <c r="I36" s="387"/>
      <c r="J36" s="159">
        <v>40</v>
      </c>
      <c r="K36" s="160">
        <v>6624</v>
      </c>
      <c r="L36" s="161">
        <v>7452</v>
      </c>
      <c r="M36" s="162">
        <v>31150</v>
      </c>
      <c r="N36" s="163">
        <v>55.2</v>
      </c>
      <c r="O36" s="148"/>
      <c r="P36" s="388"/>
      <c r="Q36" s="170">
        <v>16</v>
      </c>
      <c r="R36" s="171">
        <v>40740</v>
      </c>
      <c r="S36" s="172">
        <v>44340</v>
      </c>
      <c r="T36" s="173">
        <v>251597</v>
      </c>
      <c r="U36" s="168">
        <v>539.3</v>
      </c>
    </row>
    <row r="37" spans="2:21" ht="12.75">
      <c r="B37" s="386">
        <v>80</v>
      </c>
      <c r="C37" s="149">
        <v>6</v>
      </c>
      <c r="D37" s="150">
        <v>315</v>
      </c>
      <c r="E37" s="151">
        <v>389</v>
      </c>
      <c r="F37" s="152">
        <v>1840</v>
      </c>
      <c r="G37" s="153">
        <v>2.3</v>
      </c>
      <c r="H37" s="148"/>
      <c r="I37" s="387"/>
      <c r="J37" s="159">
        <v>63</v>
      </c>
      <c r="K37" s="160">
        <v>8652</v>
      </c>
      <c r="L37" s="161">
        <v>9734</v>
      </c>
      <c r="M37" s="162">
        <v>38340</v>
      </c>
      <c r="N37" s="163">
        <v>72.1</v>
      </c>
      <c r="O37" s="148"/>
      <c r="P37" s="386">
        <v>1200</v>
      </c>
      <c r="Q37" s="149">
        <v>6</v>
      </c>
      <c r="R37" s="150">
        <v>37040</v>
      </c>
      <c r="S37" s="151">
        <v>40490</v>
      </c>
      <c r="T37" s="152">
        <v>201488</v>
      </c>
      <c r="U37" s="169">
        <v>454.2</v>
      </c>
    </row>
    <row r="38" spans="2:21" ht="12.75">
      <c r="B38" s="387"/>
      <c r="C38" s="159">
        <v>16</v>
      </c>
      <c r="D38" s="160">
        <v>405</v>
      </c>
      <c r="E38" s="161">
        <v>457</v>
      </c>
      <c r="F38" s="162">
        <v>2160</v>
      </c>
      <c r="G38" s="163">
        <v>2.7</v>
      </c>
      <c r="H38" s="148"/>
      <c r="I38" s="387"/>
      <c r="J38" s="159">
        <v>100</v>
      </c>
      <c r="K38" s="160">
        <v>12768</v>
      </c>
      <c r="L38" s="161">
        <v>14364</v>
      </c>
      <c r="M38" s="162">
        <v>71650</v>
      </c>
      <c r="N38" s="163">
        <v>106.4</v>
      </c>
      <c r="O38" s="148"/>
      <c r="P38" s="387"/>
      <c r="Q38" s="159">
        <v>10</v>
      </c>
      <c r="R38" s="160">
        <v>53060</v>
      </c>
      <c r="S38" s="161">
        <v>57860</v>
      </c>
      <c r="T38" s="162">
        <v>309769</v>
      </c>
      <c r="U38" s="163">
        <v>675.7</v>
      </c>
    </row>
    <row r="39" spans="2:21" ht="13.5" thickBot="1">
      <c r="B39" s="387"/>
      <c r="C39" s="159">
        <v>40</v>
      </c>
      <c r="D39" s="160">
        <v>525</v>
      </c>
      <c r="E39" s="161">
        <v>592</v>
      </c>
      <c r="F39" s="162">
        <v>2800</v>
      </c>
      <c r="G39" s="163">
        <v>3.5</v>
      </c>
      <c r="H39" s="148"/>
      <c r="I39" s="388"/>
      <c r="J39" s="170">
        <v>160</v>
      </c>
      <c r="K39" s="171">
        <v>17184</v>
      </c>
      <c r="L39" s="172">
        <v>19332</v>
      </c>
      <c r="M39" s="173">
        <v>69310</v>
      </c>
      <c r="N39" s="168">
        <v>143.2</v>
      </c>
      <c r="O39" s="148"/>
      <c r="P39" s="388"/>
      <c r="Q39" s="170">
        <v>16</v>
      </c>
      <c r="R39" s="171">
        <v>67320</v>
      </c>
      <c r="S39" s="172">
        <v>73020</v>
      </c>
      <c r="T39" s="173">
        <v>413918</v>
      </c>
      <c r="U39" s="168">
        <v>885.9</v>
      </c>
    </row>
    <row r="40" spans="2:21" ht="12.75">
      <c r="B40" s="387"/>
      <c r="C40" s="159">
        <v>63</v>
      </c>
      <c r="D40" s="160">
        <v>885</v>
      </c>
      <c r="E40" s="161">
        <v>997</v>
      </c>
      <c r="F40" s="162">
        <v>4720</v>
      </c>
      <c r="G40" s="163">
        <v>5.9</v>
      </c>
      <c r="H40" s="148"/>
      <c r="I40" s="179"/>
      <c r="J40" s="180"/>
      <c r="K40" s="181"/>
      <c r="L40" s="181"/>
      <c r="M40" s="181"/>
      <c r="N40" s="181"/>
      <c r="O40" s="148"/>
      <c r="P40" s="182"/>
      <c r="Q40" s="183"/>
      <c r="R40" s="184"/>
      <c r="S40" s="184"/>
      <c r="T40" s="184"/>
      <c r="U40" s="184"/>
    </row>
    <row r="41" spans="2:21" ht="12.75">
      <c r="B41" s="387"/>
      <c r="C41" s="159">
        <v>100</v>
      </c>
      <c r="D41" s="160">
        <v>1410</v>
      </c>
      <c r="E41" s="161">
        <v>1587</v>
      </c>
      <c r="F41" s="162">
        <v>7520</v>
      </c>
      <c r="G41" s="163">
        <v>9.4</v>
      </c>
      <c r="H41" s="148"/>
      <c r="I41" s="179"/>
      <c r="J41" s="180"/>
      <c r="K41" s="181"/>
      <c r="L41" s="181"/>
      <c r="M41" s="181"/>
      <c r="N41" s="181"/>
      <c r="O41" s="148"/>
      <c r="P41" s="148"/>
      <c r="Q41" s="148"/>
      <c r="R41" s="148"/>
      <c r="S41" s="148"/>
      <c r="T41" s="148"/>
      <c r="U41" s="148"/>
    </row>
    <row r="42" spans="2:21" ht="13.5" thickBot="1">
      <c r="B42" s="388"/>
      <c r="C42" s="170">
        <v>160</v>
      </c>
      <c r="D42" s="171">
        <v>1590</v>
      </c>
      <c r="E42" s="172">
        <v>1789</v>
      </c>
      <c r="F42" s="173">
        <v>8480</v>
      </c>
      <c r="G42" s="168">
        <v>10.6</v>
      </c>
      <c r="H42" s="185"/>
      <c r="I42" s="185"/>
      <c r="J42" s="185"/>
      <c r="K42" s="185"/>
      <c r="L42" s="185"/>
      <c r="M42" s="185"/>
      <c r="N42" s="185"/>
      <c r="O42" s="185"/>
      <c r="P42" s="185"/>
      <c r="Q42" s="148"/>
      <c r="R42" s="148"/>
      <c r="S42" s="148"/>
      <c r="T42" s="148"/>
      <c r="U42" s="148"/>
    </row>
    <row r="44" spans="2:21" s="283" customFormat="1" ht="26.25">
      <c r="B44" s="406" t="s">
        <v>1062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</row>
  </sheetData>
  <sheetProtection/>
  <mergeCells count="44">
    <mergeCell ref="B44:U44"/>
    <mergeCell ref="P37:P39"/>
    <mergeCell ref="P19:P24"/>
    <mergeCell ref="B22:B25"/>
    <mergeCell ref="I24:I31"/>
    <mergeCell ref="P25:P29"/>
    <mergeCell ref="B26:B30"/>
    <mergeCell ref="P30:P33"/>
    <mergeCell ref="B31:B36"/>
    <mergeCell ref="I32:I39"/>
    <mergeCell ref="T4:T5"/>
    <mergeCell ref="B6:B9"/>
    <mergeCell ref="I6:I11"/>
    <mergeCell ref="P6:P13"/>
    <mergeCell ref="B10:B13"/>
    <mergeCell ref="I12:I17"/>
    <mergeCell ref="B14:B17"/>
    <mergeCell ref="P14:P18"/>
    <mergeCell ref="L4:L5"/>
    <mergeCell ref="M4:M5"/>
    <mergeCell ref="K3:M3"/>
    <mergeCell ref="N3:N5"/>
    <mergeCell ref="P34:P36"/>
    <mergeCell ref="B37:B42"/>
    <mergeCell ref="B18:B21"/>
    <mergeCell ref="I18:I23"/>
    <mergeCell ref="B2:U2"/>
    <mergeCell ref="B3:B5"/>
    <mergeCell ref="C3:C5"/>
    <mergeCell ref="D3:F3"/>
    <mergeCell ref="G3:G5"/>
    <mergeCell ref="R3:T3"/>
    <mergeCell ref="U3:U5"/>
    <mergeCell ref="D4:D5"/>
    <mergeCell ref="B1:U1"/>
    <mergeCell ref="R4:R5"/>
    <mergeCell ref="S4:S5"/>
    <mergeCell ref="I3:I5"/>
    <mergeCell ref="J3:J5"/>
    <mergeCell ref="P3:P5"/>
    <mergeCell ref="Q3:Q5"/>
    <mergeCell ref="E4:E5"/>
    <mergeCell ref="F4:F5"/>
    <mergeCell ref="K4:K5"/>
  </mergeCells>
  <printOptions/>
  <pageMargins left="0.58" right="0.4" top="0.49" bottom="0.49" header="0.5" footer="0.5"/>
  <pageSetup fitToHeight="0" fitToWidth="1" horizontalDpi="600" verticalDpi="600" orientation="landscape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"/>
  <sheetViews>
    <sheetView zoomScalePageLayoutView="0" workbookViewId="0" topLeftCell="A82">
      <selection activeCell="A94" sqref="A94:P94"/>
    </sheetView>
  </sheetViews>
  <sheetFormatPr defaultColWidth="9.00390625" defaultRowHeight="12.75"/>
  <sheetData>
    <row r="1" spans="1:16" ht="138.75" customHeight="1" thickBo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16.5" thickBot="1">
      <c r="A2" s="408" t="s">
        <v>743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</row>
    <row r="3" spans="1:16" ht="16.5" thickBo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</row>
    <row r="4" spans="1:16" ht="26.25" thickBot="1">
      <c r="A4" s="410" t="s">
        <v>488</v>
      </c>
      <c r="B4" s="413" t="s">
        <v>702</v>
      </c>
      <c r="C4" s="416" t="s">
        <v>705</v>
      </c>
      <c r="D4" s="417"/>
      <c r="E4" s="418"/>
      <c r="F4" s="186" t="s">
        <v>706</v>
      </c>
      <c r="G4" s="419" t="s">
        <v>707</v>
      </c>
      <c r="H4" s="420"/>
      <c r="I4" s="416" t="s">
        <v>708</v>
      </c>
      <c r="J4" s="418"/>
      <c r="K4" s="416" t="s">
        <v>709</v>
      </c>
      <c r="L4" s="417"/>
      <c r="M4" s="417"/>
      <c r="N4" s="418"/>
      <c r="O4" s="423" t="s">
        <v>704</v>
      </c>
      <c r="P4" s="424"/>
    </row>
    <row r="5" spans="1:16" ht="13.5" thickBot="1">
      <c r="A5" s="411"/>
      <c r="B5" s="414"/>
      <c r="C5" s="425" t="s">
        <v>1</v>
      </c>
      <c r="D5" s="442" t="s">
        <v>487</v>
      </c>
      <c r="E5" s="442" t="s">
        <v>2</v>
      </c>
      <c r="F5" s="435" t="s">
        <v>710</v>
      </c>
      <c r="G5" s="421"/>
      <c r="H5" s="422"/>
      <c r="I5" s="427" t="s">
        <v>711</v>
      </c>
      <c r="J5" s="427" t="s">
        <v>712</v>
      </c>
      <c r="K5" s="429" t="s">
        <v>713</v>
      </c>
      <c r="L5" s="430"/>
      <c r="M5" s="429" t="s">
        <v>712</v>
      </c>
      <c r="N5" s="430"/>
      <c r="O5" s="431" t="s">
        <v>714</v>
      </c>
      <c r="P5" s="433" t="s">
        <v>715</v>
      </c>
    </row>
    <row r="6" spans="1:16" ht="26.25" thickBot="1">
      <c r="A6" s="412"/>
      <c r="B6" s="415"/>
      <c r="C6" s="426"/>
      <c r="D6" s="426"/>
      <c r="E6" s="426"/>
      <c r="F6" s="421"/>
      <c r="G6" s="187" t="s">
        <v>716</v>
      </c>
      <c r="H6" s="187" t="s">
        <v>717</v>
      </c>
      <c r="I6" s="428"/>
      <c r="J6" s="428"/>
      <c r="K6" s="188" t="s">
        <v>718</v>
      </c>
      <c r="L6" s="188" t="s">
        <v>2</v>
      </c>
      <c r="M6" s="188" t="s">
        <v>718</v>
      </c>
      <c r="N6" s="188" t="s">
        <v>2</v>
      </c>
      <c r="O6" s="432"/>
      <c r="P6" s="434"/>
    </row>
    <row r="7" spans="1:16" ht="12.75">
      <c r="A7" s="436">
        <v>15</v>
      </c>
      <c r="B7" s="189">
        <v>6</v>
      </c>
      <c r="C7" s="190">
        <v>65</v>
      </c>
      <c r="D7" s="190">
        <v>75</v>
      </c>
      <c r="E7" s="190">
        <v>350</v>
      </c>
      <c r="F7" s="439">
        <v>5</v>
      </c>
      <c r="G7" s="189" t="s">
        <v>719</v>
      </c>
      <c r="H7" s="439">
        <v>4</v>
      </c>
      <c r="I7" s="191">
        <v>0.052</v>
      </c>
      <c r="J7" s="191">
        <v>0.208</v>
      </c>
      <c r="K7" s="191">
        <v>7.8</v>
      </c>
      <c r="L7" s="192">
        <v>61</v>
      </c>
      <c r="M7" s="191">
        <f>K7*H7</f>
        <v>31.2</v>
      </c>
      <c r="N7" s="191">
        <v>243</v>
      </c>
      <c r="O7" s="151">
        <v>0.33</v>
      </c>
      <c r="P7" s="169">
        <f>O7+J7</f>
        <v>0.538</v>
      </c>
    </row>
    <row r="8" spans="1:16" ht="12.75">
      <c r="A8" s="437"/>
      <c r="B8" s="193">
        <v>10</v>
      </c>
      <c r="C8" s="194">
        <v>75</v>
      </c>
      <c r="D8" s="194">
        <v>90</v>
      </c>
      <c r="E8" s="194">
        <v>385</v>
      </c>
      <c r="F8" s="440"/>
      <c r="G8" s="193" t="s">
        <v>720</v>
      </c>
      <c r="H8" s="440"/>
      <c r="I8" s="195">
        <v>0.074</v>
      </c>
      <c r="J8" s="195">
        <v>0.296</v>
      </c>
      <c r="K8" s="195">
        <v>11.1</v>
      </c>
      <c r="L8" s="196">
        <v>61</v>
      </c>
      <c r="M8" s="197">
        <f>K8*H7</f>
        <v>44.4</v>
      </c>
      <c r="N8" s="198">
        <v>243</v>
      </c>
      <c r="O8" s="161">
        <v>0.54</v>
      </c>
      <c r="P8" s="163">
        <f aca="true" t="shared" si="0" ref="P8:P71">O8+J8</f>
        <v>0.8360000000000001</v>
      </c>
    </row>
    <row r="9" spans="1:16" ht="12.75">
      <c r="A9" s="437"/>
      <c r="B9" s="193">
        <v>16</v>
      </c>
      <c r="C9" s="194">
        <v>75</v>
      </c>
      <c r="D9" s="194">
        <v>90</v>
      </c>
      <c r="E9" s="194">
        <v>430</v>
      </c>
      <c r="F9" s="440"/>
      <c r="G9" s="193" t="s">
        <v>720</v>
      </c>
      <c r="H9" s="440"/>
      <c r="I9" s="195">
        <v>0.074</v>
      </c>
      <c r="J9" s="195">
        <v>0.296</v>
      </c>
      <c r="K9" s="195">
        <v>11.1</v>
      </c>
      <c r="L9" s="196">
        <v>61</v>
      </c>
      <c r="M9" s="197">
        <f>K9*H7</f>
        <v>44.4</v>
      </c>
      <c r="N9" s="195">
        <v>243</v>
      </c>
      <c r="O9" s="161">
        <v>0.61</v>
      </c>
      <c r="P9" s="163">
        <f t="shared" si="0"/>
        <v>0.9059999999999999</v>
      </c>
    </row>
    <row r="10" spans="1:16" ht="13.5" thickBot="1">
      <c r="A10" s="438"/>
      <c r="B10" s="199">
        <v>25</v>
      </c>
      <c r="C10" s="200">
        <v>80</v>
      </c>
      <c r="D10" s="200">
        <v>95</v>
      </c>
      <c r="E10" s="200">
        <v>490</v>
      </c>
      <c r="F10" s="441"/>
      <c r="G10" s="199" t="s">
        <v>721</v>
      </c>
      <c r="H10" s="441"/>
      <c r="I10" s="201">
        <v>0.078</v>
      </c>
      <c r="J10" s="201">
        <v>0.312</v>
      </c>
      <c r="K10" s="201">
        <v>11.1</v>
      </c>
      <c r="L10" s="201">
        <v>61</v>
      </c>
      <c r="M10" s="197">
        <f>K10*H7</f>
        <v>44.4</v>
      </c>
      <c r="N10" s="201">
        <v>243</v>
      </c>
      <c r="O10" s="172">
        <v>0.7</v>
      </c>
      <c r="P10" s="153">
        <f t="shared" si="0"/>
        <v>1.012</v>
      </c>
    </row>
    <row r="11" spans="1:16" ht="12.75">
      <c r="A11" s="436">
        <v>20</v>
      </c>
      <c r="B11" s="189">
        <v>6</v>
      </c>
      <c r="C11" s="190">
        <v>75</v>
      </c>
      <c r="D11" s="190">
        <v>90</v>
      </c>
      <c r="E11" s="190">
        <v>465</v>
      </c>
      <c r="F11" s="439">
        <v>5</v>
      </c>
      <c r="G11" s="189" t="s">
        <v>719</v>
      </c>
      <c r="H11" s="439">
        <v>4</v>
      </c>
      <c r="I11" s="191">
        <v>0.052</v>
      </c>
      <c r="J11" s="191">
        <v>0.208</v>
      </c>
      <c r="K11" s="191">
        <v>7.8</v>
      </c>
      <c r="L11" s="192">
        <v>61</v>
      </c>
      <c r="M11" s="191">
        <f>K11*H11</f>
        <v>31.2</v>
      </c>
      <c r="N11" s="191">
        <v>243</v>
      </c>
      <c r="O11" s="151">
        <v>0.53</v>
      </c>
      <c r="P11" s="169">
        <f t="shared" si="0"/>
        <v>0.738</v>
      </c>
    </row>
    <row r="12" spans="1:16" ht="12.75">
      <c r="A12" s="437"/>
      <c r="B12" s="193">
        <v>10</v>
      </c>
      <c r="C12" s="194">
        <v>80</v>
      </c>
      <c r="D12" s="194">
        <v>95</v>
      </c>
      <c r="E12" s="194">
        <v>525</v>
      </c>
      <c r="F12" s="440"/>
      <c r="G12" s="193" t="s">
        <v>721</v>
      </c>
      <c r="H12" s="440"/>
      <c r="I12" s="161">
        <v>0.078</v>
      </c>
      <c r="J12" s="195">
        <v>0.312</v>
      </c>
      <c r="K12" s="195">
        <v>11.1</v>
      </c>
      <c r="L12" s="195">
        <v>61</v>
      </c>
      <c r="M12" s="195">
        <f>K12*H11</f>
        <v>44.4</v>
      </c>
      <c r="N12" s="195">
        <v>243</v>
      </c>
      <c r="O12" s="161">
        <v>0.74</v>
      </c>
      <c r="P12" s="163">
        <f t="shared" si="0"/>
        <v>1.052</v>
      </c>
    </row>
    <row r="13" spans="1:16" ht="12.75">
      <c r="A13" s="437"/>
      <c r="B13" s="193">
        <v>16</v>
      </c>
      <c r="C13" s="202">
        <v>85</v>
      </c>
      <c r="D13" s="202">
        <v>100</v>
      </c>
      <c r="E13" s="202">
        <v>605</v>
      </c>
      <c r="F13" s="440"/>
      <c r="G13" s="193" t="s">
        <v>721</v>
      </c>
      <c r="H13" s="440"/>
      <c r="I13" s="161">
        <v>0.078</v>
      </c>
      <c r="J13" s="161">
        <v>0.312</v>
      </c>
      <c r="K13" s="161">
        <v>11.1</v>
      </c>
      <c r="L13" s="195">
        <v>61</v>
      </c>
      <c r="M13" s="161">
        <f>K13*H11</f>
        <v>44.4</v>
      </c>
      <c r="N13" s="198">
        <v>243</v>
      </c>
      <c r="O13" s="161">
        <v>0.86</v>
      </c>
      <c r="P13" s="163">
        <f t="shared" si="0"/>
        <v>1.172</v>
      </c>
    </row>
    <row r="14" spans="1:16" ht="13.5" thickBot="1">
      <c r="A14" s="438"/>
      <c r="B14" s="199">
        <v>25</v>
      </c>
      <c r="C14" s="203">
        <v>90</v>
      </c>
      <c r="D14" s="203">
        <v>105</v>
      </c>
      <c r="E14" s="203">
        <v>690</v>
      </c>
      <c r="F14" s="441"/>
      <c r="G14" s="199" t="s">
        <v>722</v>
      </c>
      <c r="H14" s="441"/>
      <c r="I14" s="172">
        <v>0.083</v>
      </c>
      <c r="J14" s="172">
        <v>0.332</v>
      </c>
      <c r="K14" s="172">
        <v>12.44</v>
      </c>
      <c r="L14" s="197">
        <v>61</v>
      </c>
      <c r="M14" s="172">
        <f>K14*H11</f>
        <v>49.76</v>
      </c>
      <c r="N14" s="201">
        <v>243</v>
      </c>
      <c r="O14" s="172">
        <v>0.98</v>
      </c>
      <c r="P14" s="153">
        <f t="shared" si="0"/>
        <v>1.312</v>
      </c>
    </row>
    <row r="15" spans="1:16" ht="12.75">
      <c r="A15" s="436">
        <v>25</v>
      </c>
      <c r="B15" s="189">
        <v>6</v>
      </c>
      <c r="C15" s="204">
        <v>90</v>
      </c>
      <c r="D15" s="204">
        <v>105</v>
      </c>
      <c r="E15" s="204">
        <v>490</v>
      </c>
      <c r="F15" s="439">
        <v>7</v>
      </c>
      <c r="G15" s="189" t="s">
        <v>719</v>
      </c>
      <c r="H15" s="439">
        <v>4</v>
      </c>
      <c r="I15" s="151">
        <v>0.052</v>
      </c>
      <c r="J15" s="151">
        <v>0.208</v>
      </c>
      <c r="K15" s="151">
        <v>7.8</v>
      </c>
      <c r="L15" s="191">
        <v>61</v>
      </c>
      <c r="M15" s="151">
        <f>K15*H15</f>
        <v>31.2</v>
      </c>
      <c r="N15" s="151">
        <v>243</v>
      </c>
      <c r="O15" s="151">
        <v>0.64</v>
      </c>
      <c r="P15" s="169">
        <f t="shared" si="0"/>
        <v>0.848</v>
      </c>
    </row>
    <row r="16" spans="1:16" ht="12.75">
      <c r="A16" s="437"/>
      <c r="B16" s="193">
        <v>10</v>
      </c>
      <c r="C16" s="202">
        <v>100</v>
      </c>
      <c r="D16" s="202">
        <v>115</v>
      </c>
      <c r="E16" s="202">
        <v>575</v>
      </c>
      <c r="F16" s="440"/>
      <c r="G16" s="193" t="s">
        <v>721</v>
      </c>
      <c r="H16" s="440"/>
      <c r="I16" s="161">
        <v>0.078</v>
      </c>
      <c r="J16" s="161">
        <v>0.312</v>
      </c>
      <c r="K16" s="161">
        <v>11.7</v>
      </c>
      <c r="L16" s="198">
        <v>61</v>
      </c>
      <c r="M16" s="161">
        <f>K16*H15</f>
        <v>46.8</v>
      </c>
      <c r="N16" s="161">
        <v>243</v>
      </c>
      <c r="O16" s="161">
        <v>0.89</v>
      </c>
      <c r="P16" s="163">
        <f t="shared" si="0"/>
        <v>1.202</v>
      </c>
    </row>
    <row r="17" spans="1:16" ht="12.75">
      <c r="A17" s="437"/>
      <c r="B17" s="193">
        <v>16</v>
      </c>
      <c r="C17" s="202">
        <v>110</v>
      </c>
      <c r="D17" s="202">
        <v>130</v>
      </c>
      <c r="E17" s="202">
        <v>725</v>
      </c>
      <c r="F17" s="440"/>
      <c r="G17" s="193" t="s">
        <v>721</v>
      </c>
      <c r="H17" s="440"/>
      <c r="I17" s="161">
        <v>0.078</v>
      </c>
      <c r="J17" s="161">
        <v>0.312</v>
      </c>
      <c r="K17" s="161">
        <v>11.7</v>
      </c>
      <c r="L17" s="195">
        <v>61</v>
      </c>
      <c r="M17" s="161">
        <f>K17*H15</f>
        <v>46.8</v>
      </c>
      <c r="N17" s="161">
        <v>243</v>
      </c>
      <c r="O17" s="161">
        <v>1.17</v>
      </c>
      <c r="P17" s="163">
        <f t="shared" si="0"/>
        <v>1.482</v>
      </c>
    </row>
    <row r="18" spans="1:16" ht="13.5" thickBot="1">
      <c r="A18" s="438"/>
      <c r="B18" s="199">
        <v>25</v>
      </c>
      <c r="C18" s="203">
        <v>120</v>
      </c>
      <c r="D18" s="203">
        <v>140</v>
      </c>
      <c r="E18" s="203">
        <v>770</v>
      </c>
      <c r="F18" s="441"/>
      <c r="G18" s="199" t="s">
        <v>722</v>
      </c>
      <c r="H18" s="441"/>
      <c r="I18" s="172">
        <v>0.083</v>
      </c>
      <c r="J18" s="172">
        <v>0.332</v>
      </c>
      <c r="K18" s="172">
        <v>12.44</v>
      </c>
      <c r="L18" s="172">
        <v>61</v>
      </c>
      <c r="M18" s="172">
        <f>K18*H15</f>
        <v>49.76</v>
      </c>
      <c r="N18" s="172">
        <v>243</v>
      </c>
      <c r="O18" s="172">
        <v>1.17</v>
      </c>
      <c r="P18" s="153">
        <f t="shared" si="0"/>
        <v>1.502</v>
      </c>
    </row>
    <row r="19" spans="1:16" ht="12.75">
      <c r="A19" s="436">
        <v>32</v>
      </c>
      <c r="B19" s="189">
        <v>6</v>
      </c>
      <c r="C19" s="204">
        <v>105</v>
      </c>
      <c r="D19" s="204">
        <v>125</v>
      </c>
      <c r="E19" s="204">
        <v>680</v>
      </c>
      <c r="F19" s="439">
        <v>8</v>
      </c>
      <c r="G19" s="189" t="s">
        <v>721</v>
      </c>
      <c r="H19" s="439">
        <v>4</v>
      </c>
      <c r="I19" s="151">
        <v>0.078</v>
      </c>
      <c r="J19" s="151">
        <v>0.312</v>
      </c>
      <c r="K19" s="151">
        <v>11.7</v>
      </c>
      <c r="L19" s="151">
        <v>61</v>
      </c>
      <c r="M19" s="151">
        <f>K19*H19</f>
        <v>46.8</v>
      </c>
      <c r="N19" s="151">
        <v>243</v>
      </c>
      <c r="O19" s="151">
        <v>1.01</v>
      </c>
      <c r="P19" s="169">
        <f t="shared" si="0"/>
        <v>1.322</v>
      </c>
    </row>
    <row r="20" spans="1:16" ht="12.75">
      <c r="A20" s="437"/>
      <c r="B20" s="193">
        <v>10</v>
      </c>
      <c r="C20" s="202">
        <v>120</v>
      </c>
      <c r="D20" s="202">
        <v>140</v>
      </c>
      <c r="E20" s="202">
        <v>695</v>
      </c>
      <c r="F20" s="440"/>
      <c r="G20" s="193" t="s">
        <v>723</v>
      </c>
      <c r="H20" s="440"/>
      <c r="I20" s="161">
        <v>0.156</v>
      </c>
      <c r="J20" s="161">
        <v>0.624</v>
      </c>
      <c r="K20" s="161">
        <v>23.4</v>
      </c>
      <c r="L20" s="161">
        <v>127</v>
      </c>
      <c r="M20" s="161">
        <f>K20*H19</f>
        <v>93.6</v>
      </c>
      <c r="N20" s="161">
        <v>508</v>
      </c>
      <c r="O20" s="161">
        <v>1.4</v>
      </c>
      <c r="P20" s="163">
        <f t="shared" si="0"/>
        <v>2.024</v>
      </c>
    </row>
    <row r="21" spans="1:16" ht="12.75">
      <c r="A21" s="437"/>
      <c r="B21" s="193">
        <v>16</v>
      </c>
      <c r="C21" s="202">
        <v>125</v>
      </c>
      <c r="D21" s="202">
        <v>145</v>
      </c>
      <c r="E21" s="202">
        <v>780</v>
      </c>
      <c r="F21" s="440"/>
      <c r="G21" s="193" t="s">
        <v>724</v>
      </c>
      <c r="H21" s="440"/>
      <c r="I21" s="161">
        <v>0.164</v>
      </c>
      <c r="J21" s="161">
        <v>0.656</v>
      </c>
      <c r="K21" s="161">
        <v>24.6</v>
      </c>
      <c r="L21" s="161">
        <v>127</v>
      </c>
      <c r="M21" s="161">
        <f>K21*H19</f>
        <v>98.4</v>
      </c>
      <c r="N21" s="161">
        <v>508</v>
      </c>
      <c r="O21" s="161">
        <v>1.58</v>
      </c>
      <c r="P21" s="163">
        <f t="shared" si="0"/>
        <v>2.236</v>
      </c>
    </row>
    <row r="22" spans="1:16" ht="13.5" thickBot="1">
      <c r="A22" s="438"/>
      <c r="B22" s="199">
        <v>25</v>
      </c>
      <c r="C22" s="203">
        <v>130</v>
      </c>
      <c r="D22" s="203">
        <v>150</v>
      </c>
      <c r="E22" s="203">
        <v>875</v>
      </c>
      <c r="F22" s="441"/>
      <c r="G22" s="199" t="s">
        <v>724</v>
      </c>
      <c r="H22" s="441"/>
      <c r="I22" s="172">
        <v>0.164</v>
      </c>
      <c r="J22" s="172">
        <v>0.656</v>
      </c>
      <c r="K22" s="172">
        <v>24.6</v>
      </c>
      <c r="L22" s="172">
        <v>127</v>
      </c>
      <c r="M22" s="172">
        <f>K22*H19</f>
        <v>98.4</v>
      </c>
      <c r="N22" s="172">
        <v>508</v>
      </c>
      <c r="O22" s="172">
        <v>1.77</v>
      </c>
      <c r="P22" s="153">
        <f t="shared" si="0"/>
        <v>2.426</v>
      </c>
    </row>
    <row r="23" spans="1:16" ht="12.75">
      <c r="A23" s="436">
        <v>40</v>
      </c>
      <c r="B23" s="189">
        <v>6</v>
      </c>
      <c r="C23" s="204">
        <v>135</v>
      </c>
      <c r="D23" s="204">
        <v>155</v>
      </c>
      <c r="E23" s="204">
        <v>885</v>
      </c>
      <c r="F23" s="439">
        <v>9</v>
      </c>
      <c r="G23" s="189" t="s">
        <v>721</v>
      </c>
      <c r="H23" s="439">
        <v>4</v>
      </c>
      <c r="I23" s="151">
        <v>0.078</v>
      </c>
      <c r="J23" s="151">
        <v>0.312</v>
      </c>
      <c r="K23" s="151">
        <v>11.7</v>
      </c>
      <c r="L23" s="151">
        <v>61</v>
      </c>
      <c r="M23" s="151">
        <f>K23*H23</f>
        <v>46.8</v>
      </c>
      <c r="N23" s="151">
        <v>243</v>
      </c>
      <c r="O23" s="151">
        <v>1.21</v>
      </c>
      <c r="P23" s="169">
        <f t="shared" si="0"/>
        <v>1.522</v>
      </c>
    </row>
    <row r="24" spans="1:16" ht="12.75">
      <c r="A24" s="437"/>
      <c r="B24" s="193">
        <v>10</v>
      </c>
      <c r="C24" s="202">
        <v>150</v>
      </c>
      <c r="D24" s="202">
        <v>175</v>
      </c>
      <c r="E24" s="202">
        <v>900</v>
      </c>
      <c r="F24" s="440"/>
      <c r="G24" s="193" t="s">
        <v>723</v>
      </c>
      <c r="H24" s="440"/>
      <c r="I24" s="161">
        <v>0.156</v>
      </c>
      <c r="J24" s="161">
        <v>0.624</v>
      </c>
      <c r="K24" s="161">
        <v>23.4</v>
      </c>
      <c r="L24" s="161">
        <v>127</v>
      </c>
      <c r="M24" s="161">
        <f>K24*H23</f>
        <v>93.6</v>
      </c>
      <c r="N24" s="161">
        <v>508</v>
      </c>
      <c r="O24" s="161">
        <v>1.71</v>
      </c>
      <c r="P24" s="163">
        <f t="shared" si="0"/>
        <v>2.334</v>
      </c>
    </row>
    <row r="25" spans="1:16" ht="12.75">
      <c r="A25" s="437"/>
      <c r="B25" s="193">
        <v>16</v>
      </c>
      <c r="C25" s="202">
        <v>150</v>
      </c>
      <c r="D25" s="202">
        <v>175</v>
      </c>
      <c r="E25" s="202">
        <v>970</v>
      </c>
      <c r="F25" s="440"/>
      <c r="G25" s="193" t="s">
        <v>724</v>
      </c>
      <c r="H25" s="440"/>
      <c r="I25" s="161">
        <v>0.164</v>
      </c>
      <c r="J25" s="161">
        <v>0.656</v>
      </c>
      <c r="K25" s="161">
        <v>24.6</v>
      </c>
      <c r="L25" s="161">
        <v>127</v>
      </c>
      <c r="M25" s="161">
        <f>K25*H23</f>
        <v>98.4</v>
      </c>
      <c r="N25" s="161">
        <v>508</v>
      </c>
      <c r="O25" s="161">
        <v>1.96</v>
      </c>
      <c r="P25" s="163">
        <f t="shared" si="0"/>
        <v>2.616</v>
      </c>
    </row>
    <row r="26" spans="1:16" ht="13.5" thickBot="1">
      <c r="A26" s="438"/>
      <c r="B26" s="199">
        <v>25</v>
      </c>
      <c r="C26" s="203">
        <v>170</v>
      </c>
      <c r="D26" s="203">
        <v>195</v>
      </c>
      <c r="E26" s="203">
        <v>1075</v>
      </c>
      <c r="F26" s="441"/>
      <c r="G26" s="199" t="s">
        <v>725</v>
      </c>
      <c r="H26" s="441"/>
      <c r="I26" s="172">
        <v>0.172</v>
      </c>
      <c r="J26" s="172">
        <v>0.688</v>
      </c>
      <c r="K26" s="172">
        <v>25.8</v>
      </c>
      <c r="L26" s="172">
        <v>127</v>
      </c>
      <c r="M26" s="172">
        <f>K26*H23</f>
        <v>103.2</v>
      </c>
      <c r="N26" s="172">
        <v>508</v>
      </c>
      <c r="O26" s="172">
        <v>2.18</v>
      </c>
      <c r="P26" s="153">
        <f t="shared" si="0"/>
        <v>2.8680000000000003</v>
      </c>
    </row>
    <row r="27" spans="1:16" ht="12.75">
      <c r="A27" s="436">
        <v>50</v>
      </c>
      <c r="B27" s="189">
        <v>6</v>
      </c>
      <c r="C27" s="204">
        <v>165</v>
      </c>
      <c r="D27" s="204">
        <v>190</v>
      </c>
      <c r="E27" s="204">
        <v>1025</v>
      </c>
      <c r="F27" s="439">
        <v>12</v>
      </c>
      <c r="G27" s="189" t="s">
        <v>721</v>
      </c>
      <c r="H27" s="439">
        <v>4</v>
      </c>
      <c r="I27" s="151">
        <v>0.078</v>
      </c>
      <c r="J27" s="151">
        <v>0.312</v>
      </c>
      <c r="K27" s="151">
        <v>11.7</v>
      </c>
      <c r="L27" s="151">
        <v>61</v>
      </c>
      <c r="M27" s="151">
        <f>K27*H27</f>
        <v>46.8</v>
      </c>
      <c r="N27" s="151">
        <v>243</v>
      </c>
      <c r="O27" s="151">
        <v>1.33</v>
      </c>
      <c r="P27" s="169">
        <f t="shared" si="0"/>
        <v>1.6420000000000001</v>
      </c>
    </row>
    <row r="28" spans="1:16" ht="12.75">
      <c r="A28" s="437"/>
      <c r="B28" s="193">
        <v>10</v>
      </c>
      <c r="C28" s="202">
        <v>180</v>
      </c>
      <c r="D28" s="202">
        <v>210</v>
      </c>
      <c r="E28" s="202">
        <v>1050</v>
      </c>
      <c r="F28" s="440"/>
      <c r="G28" s="193" t="s">
        <v>723</v>
      </c>
      <c r="H28" s="440"/>
      <c r="I28" s="161">
        <v>0.156</v>
      </c>
      <c r="J28" s="161">
        <v>0.624</v>
      </c>
      <c r="K28" s="161">
        <v>23.4</v>
      </c>
      <c r="L28" s="161">
        <v>127</v>
      </c>
      <c r="M28" s="161">
        <f>K28*H27</f>
        <v>93.6</v>
      </c>
      <c r="N28" s="161">
        <v>508</v>
      </c>
      <c r="O28" s="161">
        <v>2.06</v>
      </c>
      <c r="P28" s="163">
        <f t="shared" si="0"/>
        <v>2.684</v>
      </c>
    </row>
    <row r="29" spans="1:16" ht="12.75">
      <c r="A29" s="437"/>
      <c r="B29" s="193">
        <v>16</v>
      </c>
      <c r="C29" s="202">
        <v>185</v>
      </c>
      <c r="D29" s="202">
        <v>215</v>
      </c>
      <c r="E29" s="202">
        <v>1270</v>
      </c>
      <c r="F29" s="440"/>
      <c r="G29" s="193" t="s">
        <v>725</v>
      </c>
      <c r="H29" s="440"/>
      <c r="I29" s="161">
        <v>0.172</v>
      </c>
      <c r="J29" s="161">
        <v>0.688</v>
      </c>
      <c r="K29" s="161">
        <v>25.8</v>
      </c>
      <c r="L29" s="161">
        <v>127</v>
      </c>
      <c r="M29" s="161">
        <f>K29*H27</f>
        <v>103.2</v>
      </c>
      <c r="N29" s="161">
        <v>508</v>
      </c>
      <c r="O29" s="161">
        <v>2.58</v>
      </c>
      <c r="P29" s="163">
        <f t="shared" si="0"/>
        <v>3.268</v>
      </c>
    </row>
    <row r="30" spans="1:16" ht="13.5" thickBot="1">
      <c r="A30" s="438"/>
      <c r="B30" s="199">
        <v>25</v>
      </c>
      <c r="C30" s="203">
        <v>220</v>
      </c>
      <c r="D30" s="203">
        <v>255</v>
      </c>
      <c r="E30" s="203">
        <v>1340</v>
      </c>
      <c r="F30" s="441"/>
      <c r="G30" s="199" t="s">
        <v>726</v>
      </c>
      <c r="H30" s="441"/>
      <c r="I30" s="172">
        <v>0.18</v>
      </c>
      <c r="J30" s="172">
        <v>0.72</v>
      </c>
      <c r="K30" s="172">
        <v>27</v>
      </c>
      <c r="L30" s="172">
        <v>135</v>
      </c>
      <c r="M30" s="172">
        <f>K30*H27</f>
        <v>108</v>
      </c>
      <c r="N30" s="172">
        <v>538</v>
      </c>
      <c r="O30" s="172">
        <v>2.71</v>
      </c>
      <c r="P30" s="153">
        <f t="shared" si="0"/>
        <v>3.4299999999999997</v>
      </c>
    </row>
    <row r="31" spans="1:16" ht="12.75">
      <c r="A31" s="436">
        <v>65</v>
      </c>
      <c r="B31" s="189">
        <v>6</v>
      </c>
      <c r="C31" s="204">
        <v>210</v>
      </c>
      <c r="D31" s="204">
        <v>245</v>
      </c>
      <c r="E31" s="204">
        <v>1255</v>
      </c>
      <c r="F31" s="439">
        <v>16</v>
      </c>
      <c r="G31" s="189" t="s">
        <v>721</v>
      </c>
      <c r="H31" s="439">
        <v>4</v>
      </c>
      <c r="I31" s="151">
        <v>0.078</v>
      </c>
      <c r="J31" s="151">
        <v>0.312</v>
      </c>
      <c r="K31" s="151">
        <v>11.7</v>
      </c>
      <c r="L31" s="151">
        <v>61</v>
      </c>
      <c r="M31" s="151">
        <f>K31*H31</f>
        <v>46.8</v>
      </c>
      <c r="N31" s="151">
        <v>243</v>
      </c>
      <c r="O31" s="151">
        <v>1.63</v>
      </c>
      <c r="P31" s="169">
        <f t="shared" si="0"/>
        <v>1.942</v>
      </c>
    </row>
    <row r="32" spans="1:16" ht="12.75">
      <c r="A32" s="437"/>
      <c r="B32" s="193">
        <v>10</v>
      </c>
      <c r="C32" s="202">
        <v>265</v>
      </c>
      <c r="D32" s="202">
        <v>305</v>
      </c>
      <c r="E32" s="202">
        <v>1380</v>
      </c>
      <c r="F32" s="440"/>
      <c r="G32" s="193" t="s">
        <v>724</v>
      </c>
      <c r="H32" s="440"/>
      <c r="I32" s="161">
        <v>0.164</v>
      </c>
      <c r="J32" s="161">
        <v>0.656</v>
      </c>
      <c r="K32" s="161">
        <v>24.6</v>
      </c>
      <c r="L32" s="161">
        <v>127</v>
      </c>
      <c r="M32" s="161">
        <f>K32*H31</f>
        <v>98.4</v>
      </c>
      <c r="N32" s="161">
        <v>508</v>
      </c>
      <c r="O32" s="161">
        <v>2.8</v>
      </c>
      <c r="P32" s="163">
        <f t="shared" si="0"/>
        <v>3.456</v>
      </c>
    </row>
    <row r="33" spans="1:16" ht="12.75">
      <c r="A33" s="437"/>
      <c r="B33" s="193">
        <v>16</v>
      </c>
      <c r="C33" s="202">
        <v>265</v>
      </c>
      <c r="D33" s="202">
        <v>305</v>
      </c>
      <c r="E33" s="202">
        <v>1690</v>
      </c>
      <c r="F33" s="440"/>
      <c r="G33" s="193" t="s">
        <v>725</v>
      </c>
      <c r="H33" s="443"/>
      <c r="I33" s="161">
        <v>0.172</v>
      </c>
      <c r="J33" s="161">
        <v>0.688</v>
      </c>
      <c r="K33" s="161">
        <v>25.8</v>
      </c>
      <c r="L33" s="161">
        <v>127</v>
      </c>
      <c r="M33" s="161">
        <f>K33*H31</f>
        <v>103.2</v>
      </c>
      <c r="N33" s="161">
        <v>508</v>
      </c>
      <c r="O33" s="161">
        <v>3.42</v>
      </c>
      <c r="P33" s="163">
        <f t="shared" si="0"/>
        <v>4.108</v>
      </c>
    </row>
    <row r="34" spans="1:16" ht="13.5" thickBot="1">
      <c r="A34" s="438"/>
      <c r="B34" s="199">
        <v>25</v>
      </c>
      <c r="C34" s="203">
        <v>300</v>
      </c>
      <c r="D34" s="203">
        <v>345</v>
      </c>
      <c r="E34" s="203">
        <v>1590</v>
      </c>
      <c r="F34" s="441"/>
      <c r="G34" s="199" t="s">
        <v>726</v>
      </c>
      <c r="H34" s="199">
        <v>8</v>
      </c>
      <c r="I34" s="172">
        <v>0.18</v>
      </c>
      <c r="J34" s="172">
        <v>0.72</v>
      </c>
      <c r="K34" s="172">
        <v>27</v>
      </c>
      <c r="L34" s="172">
        <v>135</v>
      </c>
      <c r="M34" s="172">
        <f>K34*H34</f>
        <v>216</v>
      </c>
      <c r="N34" s="172">
        <v>1076</v>
      </c>
      <c r="O34" s="172">
        <v>3.22</v>
      </c>
      <c r="P34" s="153">
        <f t="shared" si="0"/>
        <v>3.9400000000000004</v>
      </c>
    </row>
    <row r="35" spans="1:16" ht="12.75">
      <c r="A35" s="436">
        <v>80</v>
      </c>
      <c r="B35" s="189">
        <v>6</v>
      </c>
      <c r="C35" s="204">
        <v>240</v>
      </c>
      <c r="D35" s="204">
        <v>280</v>
      </c>
      <c r="E35" s="204">
        <v>1540</v>
      </c>
      <c r="F35" s="439">
        <v>19</v>
      </c>
      <c r="G35" s="189" t="s">
        <v>723</v>
      </c>
      <c r="H35" s="439">
        <v>4</v>
      </c>
      <c r="I35" s="151">
        <v>0.156</v>
      </c>
      <c r="J35" s="151">
        <v>0.624</v>
      </c>
      <c r="K35" s="151">
        <v>23.4</v>
      </c>
      <c r="L35" s="151">
        <v>127</v>
      </c>
      <c r="M35" s="151">
        <f>K35*H35</f>
        <v>93.6</v>
      </c>
      <c r="N35" s="151">
        <v>508</v>
      </c>
      <c r="O35" s="151">
        <v>2.44</v>
      </c>
      <c r="P35" s="169">
        <f t="shared" si="0"/>
        <v>3.064</v>
      </c>
    </row>
    <row r="36" spans="1:16" ht="12.75">
      <c r="A36" s="437"/>
      <c r="B36" s="193">
        <v>10</v>
      </c>
      <c r="C36" s="202">
        <v>280</v>
      </c>
      <c r="D36" s="202">
        <v>325</v>
      </c>
      <c r="E36" s="206">
        <v>1575</v>
      </c>
      <c r="F36" s="440"/>
      <c r="G36" s="193" t="s">
        <v>724</v>
      </c>
      <c r="H36" s="440"/>
      <c r="I36" s="161">
        <v>0.164</v>
      </c>
      <c r="J36" s="161">
        <v>0.656</v>
      </c>
      <c r="K36" s="161">
        <v>24.6</v>
      </c>
      <c r="L36" s="161">
        <v>127</v>
      </c>
      <c r="M36" s="161">
        <f>K36*H35</f>
        <v>98.4</v>
      </c>
      <c r="N36" s="161">
        <v>508</v>
      </c>
      <c r="O36" s="161">
        <v>3.19</v>
      </c>
      <c r="P36" s="163">
        <f t="shared" si="0"/>
        <v>3.846</v>
      </c>
    </row>
    <row r="37" spans="1:16" ht="12.75">
      <c r="A37" s="437"/>
      <c r="B37" s="193">
        <v>16</v>
      </c>
      <c r="C37" s="202">
        <v>295</v>
      </c>
      <c r="D37" s="202">
        <v>340</v>
      </c>
      <c r="E37" s="202">
        <v>1830</v>
      </c>
      <c r="F37" s="440"/>
      <c r="G37" s="193" t="s">
        <v>725</v>
      </c>
      <c r="H37" s="443"/>
      <c r="I37" s="161">
        <v>0.172</v>
      </c>
      <c r="J37" s="161">
        <v>0.688</v>
      </c>
      <c r="K37" s="161">
        <v>25.8</v>
      </c>
      <c r="L37" s="161">
        <v>127</v>
      </c>
      <c r="M37" s="161">
        <f>K37*H35</f>
        <v>103.2</v>
      </c>
      <c r="N37" s="161">
        <v>508</v>
      </c>
      <c r="O37" s="161">
        <v>3.71</v>
      </c>
      <c r="P37" s="163">
        <f t="shared" si="0"/>
        <v>4.398</v>
      </c>
    </row>
    <row r="38" spans="1:16" ht="13.5" thickBot="1">
      <c r="A38" s="438"/>
      <c r="B38" s="199">
        <v>25</v>
      </c>
      <c r="C38" s="203">
        <v>370</v>
      </c>
      <c r="D38" s="203">
        <v>425</v>
      </c>
      <c r="E38" s="203">
        <v>2005</v>
      </c>
      <c r="F38" s="441"/>
      <c r="G38" s="199" t="s">
        <v>726</v>
      </c>
      <c r="H38" s="199">
        <v>8</v>
      </c>
      <c r="I38" s="172">
        <v>0.18</v>
      </c>
      <c r="J38" s="172">
        <v>0.72</v>
      </c>
      <c r="K38" s="172">
        <v>27</v>
      </c>
      <c r="L38" s="172">
        <v>135</v>
      </c>
      <c r="M38" s="172">
        <f>K38*H38</f>
        <v>216</v>
      </c>
      <c r="N38" s="172">
        <v>1076</v>
      </c>
      <c r="O38" s="172">
        <v>4.06</v>
      </c>
      <c r="P38" s="153">
        <f t="shared" si="0"/>
        <v>4.779999999999999</v>
      </c>
    </row>
    <row r="39" spans="1:16" ht="12.75">
      <c r="A39" s="436">
        <v>100</v>
      </c>
      <c r="B39" s="189">
        <v>6</v>
      </c>
      <c r="C39" s="204">
        <v>320</v>
      </c>
      <c r="D39" s="204">
        <v>375</v>
      </c>
      <c r="E39" s="206">
        <v>1850</v>
      </c>
      <c r="F39" s="439">
        <v>38</v>
      </c>
      <c r="G39" s="189" t="s">
        <v>723</v>
      </c>
      <c r="H39" s="189">
        <v>4</v>
      </c>
      <c r="I39" s="151">
        <v>0.156</v>
      </c>
      <c r="J39" s="151">
        <v>0.624</v>
      </c>
      <c r="K39" s="151">
        <v>23.4</v>
      </c>
      <c r="L39" s="151">
        <v>127</v>
      </c>
      <c r="M39" s="151">
        <f>K39*H39</f>
        <v>93.6</v>
      </c>
      <c r="N39" s="151">
        <v>508</v>
      </c>
      <c r="O39" s="151">
        <v>2.85</v>
      </c>
      <c r="P39" s="169">
        <f t="shared" si="0"/>
        <v>3.474</v>
      </c>
    </row>
    <row r="40" spans="1:16" ht="12.75">
      <c r="A40" s="437"/>
      <c r="B40" s="193">
        <v>10</v>
      </c>
      <c r="C40" s="202">
        <v>370</v>
      </c>
      <c r="D40" s="202">
        <v>425</v>
      </c>
      <c r="E40" s="206">
        <v>1950</v>
      </c>
      <c r="F40" s="440"/>
      <c r="G40" s="193" t="s">
        <v>725</v>
      </c>
      <c r="H40" s="444">
        <v>8</v>
      </c>
      <c r="I40" s="161">
        <v>0.172</v>
      </c>
      <c r="J40" s="161">
        <v>1.376</v>
      </c>
      <c r="K40" s="161">
        <v>25.8</v>
      </c>
      <c r="L40" s="161">
        <v>127</v>
      </c>
      <c r="M40" s="161">
        <f>K40*H40</f>
        <v>206.4</v>
      </c>
      <c r="N40" s="161">
        <v>1016</v>
      </c>
      <c r="O40" s="161">
        <v>3.96</v>
      </c>
      <c r="P40" s="163">
        <f t="shared" si="0"/>
        <v>5.336</v>
      </c>
    </row>
    <row r="41" spans="1:16" ht="12.75">
      <c r="A41" s="437"/>
      <c r="B41" s="193">
        <v>16</v>
      </c>
      <c r="C41" s="202">
        <v>390</v>
      </c>
      <c r="D41" s="202">
        <v>450</v>
      </c>
      <c r="E41" s="202">
        <v>2335</v>
      </c>
      <c r="F41" s="440"/>
      <c r="G41" s="193" t="s">
        <v>726</v>
      </c>
      <c r="H41" s="440"/>
      <c r="I41" s="161">
        <v>0.18</v>
      </c>
      <c r="J41" s="161">
        <v>1.44</v>
      </c>
      <c r="K41" s="161">
        <v>27</v>
      </c>
      <c r="L41" s="161">
        <v>135</v>
      </c>
      <c r="M41" s="161">
        <f>K41*H40</f>
        <v>216</v>
      </c>
      <c r="N41" s="161">
        <v>1076</v>
      </c>
      <c r="O41" s="161">
        <v>4.73</v>
      </c>
      <c r="P41" s="163">
        <f t="shared" si="0"/>
        <v>6.17</v>
      </c>
    </row>
    <row r="42" spans="1:16" ht="13.5" thickBot="1">
      <c r="A42" s="438"/>
      <c r="B42" s="199">
        <v>25</v>
      </c>
      <c r="C42" s="203">
        <v>490</v>
      </c>
      <c r="D42" s="203">
        <v>565</v>
      </c>
      <c r="E42" s="203">
        <v>2920</v>
      </c>
      <c r="F42" s="441"/>
      <c r="G42" s="199" t="s">
        <v>727</v>
      </c>
      <c r="H42" s="441"/>
      <c r="I42" s="172">
        <v>0.338</v>
      </c>
      <c r="J42" s="172">
        <v>2.704</v>
      </c>
      <c r="K42" s="172">
        <v>50.64</v>
      </c>
      <c r="L42" s="172">
        <v>223</v>
      </c>
      <c r="M42" s="172">
        <f>K42*H40</f>
        <v>405.12</v>
      </c>
      <c r="N42" s="172">
        <v>1783</v>
      </c>
      <c r="O42" s="172">
        <v>5.92</v>
      </c>
      <c r="P42" s="153">
        <f t="shared" si="0"/>
        <v>8.624</v>
      </c>
    </row>
    <row r="43" spans="1:16" ht="12.75">
      <c r="A43" s="445">
        <v>125</v>
      </c>
      <c r="B43" s="189">
        <v>6</v>
      </c>
      <c r="C43" s="204">
        <v>600</v>
      </c>
      <c r="D43" s="204">
        <v>690</v>
      </c>
      <c r="E43" s="204">
        <v>2465</v>
      </c>
      <c r="F43" s="439">
        <v>45</v>
      </c>
      <c r="G43" s="189" t="s">
        <v>724</v>
      </c>
      <c r="H43" s="439">
        <v>8</v>
      </c>
      <c r="I43" s="151">
        <v>0.164</v>
      </c>
      <c r="J43" s="151">
        <v>1.312</v>
      </c>
      <c r="K43" s="151">
        <v>24.6</v>
      </c>
      <c r="L43" s="151">
        <v>127</v>
      </c>
      <c r="M43" s="151">
        <f>K43*H43</f>
        <v>196.8</v>
      </c>
      <c r="N43" s="151">
        <v>1016</v>
      </c>
      <c r="O43" s="151">
        <v>3.88</v>
      </c>
      <c r="P43" s="169">
        <f t="shared" si="0"/>
        <v>5.192</v>
      </c>
    </row>
    <row r="44" spans="1:16" ht="12.75">
      <c r="A44" s="446"/>
      <c r="B44" s="193">
        <v>10</v>
      </c>
      <c r="C44" s="202">
        <v>690</v>
      </c>
      <c r="D44" s="202">
        <v>795</v>
      </c>
      <c r="E44" s="206">
        <v>2660</v>
      </c>
      <c r="F44" s="440"/>
      <c r="G44" s="193" t="s">
        <v>726</v>
      </c>
      <c r="H44" s="440"/>
      <c r="I44" s="161">
        <v>0.18</v>
      </c>
      <c r="J44" s="161">
        <v>1.44</v>
      </c>
      <c r="K44" s="161">
        <v>27</v>
      </c>
      <c r="L44" s="161">
        <v>135</v>
      </c>
      <c r="M44" s="161">
        <f>K44*H43</f>
        <v>216</v>
      </c>
      <c r="N44" s="161">
        <v>1076</v>
      </c>
      <c r="O44" s="161">
        <v>5.4</v>
      </c>
      <c r="P44" s="163">
        <f t="shared" si="0"/>
        <v>6.84</v>
      </c>
    </row>
    <row r="45" spans="1:16" ht="13.5" thickBot="1">
      <c r="A45" s="447"/>
      <c r="B45" s="199">
        <v>16</v>
      </c>
      <c r="C45" s="203">
        <v>690</v>
      </c>
      <c r="D45" s="203">
        <v>795</v>
      </c>
      <c r="E45" s="203">
        <v>3145</v>
      </c>
      <c r="F45" s="441"/>
      <c r="G45" s="199" t="s">
        <v>726</v>
      </c>
      <c r="H45" s="441"/>
      <c r="I45" s="172">
        <v>0.18</v>
      </c>
      <c r="J45" s="172">
        <v>1.44</v>
      </c>
      <c r="K45" s="172">
        <v>27</v>
      </c>
      <c r="L45" s="172">
        <v>135</v>
      </c>
      <c r="M45" s="172">
        <f>K45*H43</f>
        <v>216</v>
      </c>
      <c r="N45" s="172">
        <v>1076</v>
      </c>
      <c r="O45" s="172">
        <v>6.38</v>
      </c>
      <c r="P45" s="168">
        <f t="shared" si="0"/>
        <v>7.82</v>
      </c>
    </row>
    <row r="46" spans="1:16" ht="13.5" thickBot="1">
      <c r="A46" s="208">
        <v>125</v>
      </c>
      <c r="B46" s="209">
        <v>25</v>
      </c>
      <c r="C46" s="210">
        <v>890</v>
      </c>
      <c r="D46" s="210">
        <v>1025</v>
      </c>
      <c r="E46" s="210">
        <v>4075</v>
      </c>
      <c r="F46" s="209">
        <v>45</v>
      </c>
      <c r="G46" s="209" t="s">
        <v>728</v>
      </c>
      <c r="H46" s="209">
        <v>8</v>
      </c>
      <c r="I46" s="211">
        <v>0.558</v>
      </c>
      <c r="J46" s="211">
        <v>4.464</v>
      </c>
      <c r="K46" s="211">
        <v>83.7</v>
      </c>
      <c r="L46" s="211">
        <v>336</v>
      </c>
      <c r="M46" s="211">
        <f>K46*H46</f>
        <v>669.6</v>
      </c>
      <c r="N46" s="211">
        <v>2688</v>
      </c>
      <c r="O46" s="211">
        <v>8.26</v>
      </c>
      <c r="P46" s="212">
        <f t="shared" si="0"/>
        <v>12.724</v>
      </c>
    </row>
    <row r="47" spans="1:16" ht="12.75">
      <c r="A47" s="436">
        <v>150</v>
      </c>
      <c r="B47" s="189">
        <v>6</v>
      </c>
      <c r="C47" s="204">
        <v>710</v>
      </c>
      <c r="D47" s="204">
        <v>820</v>
      </c>
      <c r="E47" s="206">
        <v>3545</v>
      </c>
      <c r="F47" s="439">
        <v>62</v>
      </c>
      <c r="G47" s="189" t="s">
        <v>724</v>
      </c>
      <c r="H47" s="439">
        <v>8</v>
      </c>
      <c r="I47" s="151">
        <v>0.164</v>
      </c>
      <c r="J47" s="151">
        <v>1.376</v>
      </c>
      <c r="K47" s="151">
        <v>24.6</v>
      </c>
      <c r="L47" s="151">
        <v>127</v>
      </c>
      <c r="M47" s="151">
        <f>K47*H47</f>
        <v>196.8</v>
      </c>
      <c r="N47" s="151">
        <v>1016</v>
      </c>
      <c r="O47" s="151">
        <v>4.39</v>
      </c>
      <c r="P47" s="169">
        <f t="shared" si="0"/>
        <v>5.766</v>
      </c>
    </row>
    <row r="48" spans="1:16" ht="12.75">
      <c r="A48" s="437"/>
      <c r="B48" s="193">
        <v>10</v>
      </c>
      <c r="C48" s="202">
        <v>790</v>
      </c>
      <c r="D48" s="202">
        <v>910</v>
      </c>
      <c r="E48" s="206">
        <v>3735</v>
      </c>
      <c r="F48" s="440"/>
      <c r="G48" s="193" t="s">
        <v>729</v>
      </c>
      <c r="H48" s="440"/>
      <c r="I48" s="161">
        <v>0.314</v>
      </c>
      <c r="J48" s="161">
        <v>2.512</v>
      </c>
      <c r="K48" s="161">
        <v>47.04</v>
      </c>
      <c r="L48" s="161">
        <v>220</v>
      </c>
      <c r="M48" s="161">
        <f>K48*H47</f>
        <v>376.32</v>
      </c>
      <c r="N48" s="161">
        <v>1760</v>
      </c>
      <c r="O48" s="161">
        <v>6.62</v>
      </c>
      <c r="P48" s="163">
        <f t="shared" si="0"/>
        <v>9.132</v>
      </c>
    </row>
    <row r="49" spans="1:16" ht="12.75">
      <c r="A49" s="437"/>
      <c r="B49" s="193">
        <v>16</v>
      </c>
      <c r="C49" s="202">
        <v>850</v>
      </c>
      <c r="D49" s="202">
        <v>980</v>
      </c>
      <c r="E49" s="202">
        <v>4210</v>
      </c>
      <c r="F49" s="440"/>
      <c r="G49" s="193" t="s">
        <v>727</v>
      </c>
      <c r="H49" s="440"/>
      <c r="I49" s="161">
        <v>0.338</v>
      </c>
      <c r="J49" s="161">
        <v>2.704</v>
      </c>
      <c r="K49" s="161">
        <v>50.64</v>
      </c>
      <c r="L49" s="161">
        <v>223</v>
      </c>
      <c r="M49" s="161">
        <f>K49*H47</f>
        <v>405.12</v>
      </c>
      <c r="N49" s="161">
        <v>1783</v>
      </c>
      <c r="O49" s="161">
        <v>7.81</v>
      </c>
      <c r="P49" s="163">
        <f t="shared" si="0"/>
        <v>10.514</v>
      </c>
    </row>
    <row r="50" spans="1:16" ht="13.5" thickBot="1">
      <c r="A50" s="438"/>
      <c r="B50" s="199">
        <v>25</v>
      </c>
      <c r="C50" s="203">
        <v>1000</v>
      </c>
      <c r="D50" s="203">
        <v>1150</v>
      </c>
      <c r="E50" s="203">
        <v>5670</v>
      </c>
      <c r="F50" s="441"/>
      <c r="G50" s="199" t="s">
        <v>728</v>
      </c>
      <c r="H50" s="441"/>
      <c r="I50" s="172">
        <v>0.558</v>
      </c>
      <c r="J50" s="172">
        <v>4.464</v>
      </c>
      <c r="K50" s="172">
        <v>83.7</v>
      </c>
      <c r="L50" s="172">
        <v>336</v>
      </c>
      <c r="M50" s="172">
        <f>K50*H47</f>
        <v>669.6</v>
      </c>
      <c r="N50" s="172">
        <v>2688</v>
      </c>
      <c r="O50" s="172">
        <v>10.12</v>
      </c>
      <c r="P50" s="153">
        <f t="shared" si="0"/>
        <v>14.584</v>
      </c>
    </row>
    <row r="51" spans="1:16" ht="12.75">
      <c r="A51" s="436">
        <v>200</v>
      </c>
      <c r="B51" s="189">
        <v>6</v>
      </c>
      <c r="C51" s="204">
        <v>810</v>
      </c>
      <c r="D51" s="204">
        <v>935</v>
      </c>
      <c r="E51" s="204">
        <v>4160</v>
      </c>
      <c r="F51" s="439">
        <v>120</v>
      </c>
      <c r="G51" s="189" t="s">
        <v>725</v>
      </c>
      <c r="H51" s="439">
        <v>8</v>
      </c>
      <c r="I51" s="151">
        <v>0.172</v>
      </c>
      <c r="J51" s="151">
        <v>1.376</v>
      </c>
      <c r="K51" s="151">
        <v>25.8</v>
      </c>
      <c r="L51" s="151">
        <v>127</v>
      </c>
      <c r="M51" s="151">
        <f>K51*H51</f>
        <v>206.4</v>
      </c>
      <c r="N51" s="151">
        <v>1016</v>
      </c>
      <c r="O51" s="151">
        <v>5.89</v>
      </c>
      <c r="P51" s="169">
        <f t="shared" si="0"/>
        <v>7.266</v>
      </c>
    </row>
    <row r="52" spans="1:16" ht="12.75">
      <c r="A52" s="437"/>
      <c r="B52" s="193">
        <v>10</v>
      </c>
      <c r="C52" s="202">
        <v>900</v>
      </c>
      <c r="D52" s="202">
        <v>1035</v>
      </c>
      <c r="E52" s="202">
        <v>4340</v>
      </c>
      <c r="F52" s="440"/>
      <c r="G52" s="193" t="s">
        <v>730</v>
      </c>
      <c r="H52" s="443"/>
      <c r="I52" s="161">
        <v>0.326</v>
      </c>
      <c r="J52" s="161">
        <v>2.608</v>
      </c>
      <c r="K52" s="161">
        <v>48.9</v>
      </c>
      <c r="L52" s="161">
        <v>220</v>
      </c>
      <c r="M52" s="161">
        <f>K52*H51</f>
        <v>391.2</v>
      </c>
      <c r="N52" s="161">
        <v>1760</v>
      </c>
      <c r="O52" s="161">
        <v>8.05</v>
      </c>
      <c r="P52" s="163">
        <f t="shared" si="0"/>
        <v>10.658000000000001</v>
      </c>
    </row>
    <row r="53" spans="1:16" ht="12.75">
      <c r="A53" s="437"/>
      <c r="B53" s="193">
        <v>16</v>
      </c>
      <c r="C53" s="202">
        <v>1100</v>
      </c>
      <c r="D53" s="202">
        <v>1265</v>
      </c>
      <c r="E53" s="202">
        <v>5445</v>
      </c>
      <c r="F53" s="440"/>
      <c r="G53" s="193" t="s">
        <v>727</v>
      </c>
      <c r="H53" s="444">
        <v>12</v>
      </c>
      <c r="I53" s="161">
        <v>0.338</v>
      </c>
      <c r="J53" s="161">
        <v>4.056</v>
      </c>
      <c r="K53" s="161">
        <v>50.64</v>
      </c>
      <c r="L53" s="161">
        <v>223</v>
      </c>
      <c r="M53" s="161">
        <f>K53*H53</f>
        <v>607.6800000000001</v>
      </c>
      <c r="N53" s="161">
        <v>2674</v>
      </c>
      <c r="O53" s="161">
        <v>10.1</v>
      </c>
      <c r="P53" s="163">
        <f t="shared" si="0"/>
        <v>14.155999999999999</v>
      </c>
    </row>
    <row r="54" spans="1:16" ht="13.5" thickBot="1">
      <c r="A54" s="438"/>
      <c r="B54" s="199">
        <v>25</v>
      </c>
      <c r="C54" s="203">
        <v>1550</v>
      </c>
      <c r="D54" s="203">
        <v>1555</v>
      </c>
      <c r="E54" s="203">
        <v>7190</v>
      </c>
      <c r="F54" s="441"/>
      <c r="G54" s="199" t="s">
        <v>731</v>
      </c>
      <c r="H54" s="441"/>
      <c r="I54" s="172">
        <v>0.593</v>
      </c>
      <c r="J54" s="172">
        <v>7.116</v>
      </c>
      <c r="K54" s="172">
        <v>88.92</v>
      </c>
      <c r="L54" s="172">
        <v>352</v>
      </c>
      <c r="M54" s="172">
        <f>K54*H53</f>
        <v>1067.04</v>
      </c>
      <c r="N54" s="172">
        <v>4224</v>
      </c>
      <c r="O54" s="172">
        <v>13.34</v>
      </c>
      <c r="P54" s="153">
        <f t="shared" si="0"/>
        <v>20.456</v>
      </c>
    </row>
    <row r="55" spans="1:16" ht="12.75">
      <c r="A55" s="436">
        <v>250</v>
      </c>
      <c r="B55" s="189">
        <v>6</v>
      </c>
      <c r="C55" s="204">
        <v>1050</v>
      </c>
      <c r="D55" s="204">
        <v>1210</v>
      </c>
      <c r="E55" s="204">
        <v>5545</v>
      </c>
      <c r="F55" s="439">
        <v>155</v>
      </c>
      <c r="G55" s="189" t="s">
        <v>726</v>
      </c>
      <c r="H55" s="439">
        <v>12</v>
      </c>
      <c r="I55" s="151">
        <v>0.18</v>
      </c>
      <c r="J55" s="151">
        <v>2.16</v>
      </c>
      <c r="K55" s="151">
        <v>27</v>
      </c>
      <c r="L55" s="151">
        <v>134</v>
      </c>
      <c r="M55" s="151">
        <f>K55*H55</f>
        <v>324</v>
      </c>
      <c r="N55" s="151">
        <v>1608</v>
      </c>
      <c r="O55" s="151">
        <v>7.67</v>
      </c>
      <c r="P55" s="169">
        <f t="shared" si="0"/>
        <v>9.83</v>
      </c>
    </row>
    <row r="56" spans="1:16" ht="12.75">
      <c r="A56" s="437"/>
      <c r="B56" s="193">
        <v>10</v>
      </c>
      <c r="C56" s="202">
        <v>1200</v>
      </c>
      <c r="D56" s="202">
        <v>1380</v>
      </c>
      <c r="E56" s="202">
        <v>5740</v>
      </c>
      <c r="F56" s="440"/>
      <c r="G56" s="193" t="s">
        <v>730</v>
      </c>
      <c r="H56" s="440"/>
      <c r="I56" s="161">
        <v>0.326</v>
      </c>
      <c r="J56" s="161">
        <v>3.912</v>
      </c>
      <c r="K56" s="161">
        <v>48.9</v>
      </c>
      <c r="L56" s="161">
        <v>220</v>
      </c>
      <c r="M56" s="161">
        <f>K56*H55</f>
        <v>586.8</v>
      </c>
      <c r="N56" s="161">
        <v>2640</v>
      </c>
      <c r="O56" s="161">
        <v>10.65</v>
      </c>
      <c r="P56" s="163">
        <f t="shared" si="0"/>
        <v>14.562000000000001</v>
      </c>
    </row>
    <row r="57" spans="1:16" ht="12.75">
      <c r="A57" s="437"/>
      <c r="B57" s="193">
        <v>16</v>
      </c>
      <c r="C57" s="202">
        <v>1650</v>
      </c>
      <c r="D57" s="202">
        <v>1900</v>
      </c>
      <c r="E57" s="202">
        <v>7815</v>
      </c>
      <c r="F57" s="440"/>
      <c r="G57" s="193" t="s">
        <v>728</v>
      </c>
      <c r="H57" s="440"/>
      <c r="I57" s="161">
        <v>0.558</v>
      </c>
      <c r="J57" s="161">
        <v>6.696</v>
      </c>
      <c r="K57" s="161">
        <v>83.7</v>
      </c>
      <c r="L57" s="161">
        <v>336</v>
      </c>
      <c r="M57" s="161">
        <f>K57*H55</f>
        <v>1004.4000000000001</v>
      </c>
      <c r="N57" s="161">
        <v>4032</v>
      </c>
      <c r="O57" s="161">
        <v>14.49</v>
      </c>
      <c r="P57" s="163">
        <f t="shared" si="0"/>
        <v>21.186</v>
      </c>
    </row>
    <row r="58" spans="1:16" ht="13.5" thickBot="1">
      <c r="A58" s="438"/>
      <c r="B58" s="199">
        <v>25</v>
      </c>
      <c r="C58" s="203">
        <v>2100</v>
      </c>
      <c r="D58" s="203">
        <v>2415</v>
      </c>
      <c r="E58" s="203">
        <v>10195</v>
      </c>
      <c r="F58" s="441"/>
      <c r="G58" s="199" t="s">
        <v>732</v>
      </c>
      <c r="H58" s="441"/>
      <c r="I58" s="172">
        <v>0.82</v>
      </c>
      <c r="J58" s="172">
        <v>9.84</v>
      </c>
      <c r="K58" s="172">
        <v>123</v>
      </c>
      <c r="L58" s="172">
        <v>472</v>
      </c>
      <c r="M58" s="172">
        <f>K58*H55</f>
        <v>1476</v>
      </c>
      <c r="N58" s="172">
        <v>5664</v>
      </c>
      <c r="O58" s="172">
        <v>18.9</v>
      </c>
      <c r="P58" s="153">
        <f t="shared" si="0"/>
        <v>28.74</v>
      </c>
    </row>
    <row r="59" spans="1:16" ht="12.75">
      <c r="A59" s="436">
        <v>300</v>
      </c>
      <c r="B59" s="189">
        <v>6</v>
      </c>
      <c r="C59" s="204">
        <v>1500</v>
      </c>
      <c r="D59" s="204">
        <v>1725</v>
      </c>
      <c r="E59" s="204">
        <v>6010</v>
      </c>
      <c r="F59" s="439">
        <v>172</v>
      </c>
      <c r="G59" s="189" t="s">
        <v>730</v>
      </c>
      <c r="H59" s="439">
        <v>12</v>
      </c>
      <c r="I59" s="151">
        <v>0.326</v>
      </c>
      <c r="J59" s="151">
        <v>3.912</v>
      </c>
      <c r="K59" s="151">
        <v>48.9</v>
      </c>
      <c r="L59" s="151">
        <v>220</v>
      </c>
      <c r="M59" s="151">
        <f>K59*H59</f>
        <v>586.8</v>
      </c>
      <c r="N59" s="151">
        <v>2640</v>
      </c>
      <c r="O59" s="151">
        <v>10.28</v>
      </c>
      <c r="P59" s="169">
        <f t="shared" si="0"/>
        <v>14.192</v>
      </c>
    </row>
    <row r="60" spans="1:16" ht="12.75">
      <c r="A60" s="437"/>
      <c r="B60" s="193">
        <v>10</v>
      </c>
      <c r="C60" s="202">
        <v>1450</v>
      </c>
      <c r="D60" s="202">
        <v>1670</v>
      </c>
      <c r="E60" s="202">
        <v>6955</v>
      </c>
      <c r="F60" s="440"/>
      <c r="G60" s="193" t="s">
        <v>727</v>
      </c>
      <c r="H60" s="440"/>
      <c r="I60" s="161">
        <v>0.338</v>
      </c>
      <c r="J60" s="161">
        <v>4.056</v>
      </c>
      <c r="K60" s="161">
        <v>50.64</v>
      </c>
      <c r="L60" s="161">
        <v>222</v>
      </c>
      <c r="M60" s="161">
        <f>K60*H59</f>
        <v>607.6800000000001</v>
      </c>
      <c r="N60" s="161">
        <v>2664</v>
      </c>
      <c r="O60" s="161">
        <v>12.9</v>
      </c>
      <c r="P60" s="163">
        <f t="shared" si="0"/>
        <v>16.956</v>
      </c>
    </row>
    <row r="61" spans="1:16" ht="12.75">
      <c r="A61" s="437"/>
      <c r="B61" s="193">
        <v>16</v>
      </c>
      <c r="C61" s="202">
        <v>2100</v>
      </c>
      <c r="D61" s="202">
        <v>2415</v>
      </c>
      <c r="E61" s="202">
        <v>9585</v>
      </c>
      <c r="F61" s="440"/>
      <c r="G61" s="193" t="s">
        <v>728</v>
      </c>
      <c r="H61" s="443"/>
      <c r="I61" s="161">
        <v>0.558</v>
      </c>
      <c r="J61" s="161">
        <v>6.696</v>
      </c>
      <c r="K61" s="161">
        <v>83.7</v>
      </c>
      <c r="L61" s="161">
        <v>336</v>
      </c>
      <c r="M61" s="161">
        <f>K61*H59</f>
        <v>1004.4000000000001</v>
      </c>
      <c r="N61" s="161">
        <v>4032</v>
      </c>
      <c r="O61" s="161">
        <v>17.78</v>
      </c>
      <c r="P61" s="163">
        <f t="shared" si="0"/>
        <v>24.476</v>
      </c>
    </row>
    <row r="62" spans="1:16" ht="13.5" thickBot="1">
      <c r="A62" s="438"/>
      <c r="B62" s="199">
        <v>25</v>
      </c>
      <c r="C62" s="203">
        <v>3200</v>
      </c>
      <c r="D62" s="203">
        <v>3680</v>
      </c>
      <c r="E62" s="203">
        <v>12910</v>
      </c>
      <c r="F62" s="441"/>
      <c r="G62" s="199" t="s">
        <v>733</v>
      </c>
      <c r="H62" s="199">
        <v>16</v>
      </c>
      <c r="I62" s="172">
        <v>0.865</v>
      </c>
      <c r="J62" s="172">
        <v>13.84</v>
      </c>
      <c r="K62" s="172">
        <v>129.72</v>
      </c>
      <c r="L62" s="172">
        <v>492</v>
      </c>
      <c r="M62" s="172">
        <f>K62*H62</f>
        <v>2075.52</v>
      </c>
      <c r="N62" s="172">
        <v>7872</v>
      </c>
      <c r="O62" s="172">
        <v>23.95</v>
      </c>
      <c r="P62" s="153">
        <f t="shared" si="0"/>
        <v>37.79</v>
      </c>
    </row>
    <row r="63" spans="1:16" ht="12.75">
      <c r="A63" s="436">
        <v>350</v>
      </c>
      <c r="B63" s="189">
        <v>6</v>
      </c>
      <c r="C63" s="204">
        <v>1700</v>
      </c>
      <c r="D63" s="204">
        <v>1955</v>
      </c>
      <c r="E63" s="204">
        <v>7690</v>
      </c>
      <c r="F63" s="439">
        <v>206</v>
      </c>
      <c r="G63" s="189" t="s">
        <v>730</v>
      </c>
      <c r="H63" s="189">
        <v>12</v>
      </c>
      <c r="I63" s="151">
        <v>0.326</v>
      </c>
      <c r="J63" s="151">
        <v>3.912</v>
      </c>
      <c r="K63" s="151">
        <v>48.9</v>
      </c>
      <c r="L63" s="151">
        <v>220</v>
      </c>
      <c r="M63" s="151">
        <f>K63*H63</f>
        <v>586.8</v>
      </c>
      <c r="N63" s="151">
        <v>2640</v>
      </c>
      <c r="O63" s="151">
        <v>12.58</v>
      </c>
      <c r="P63" s="169">
        <f t="shared" si="0"/>
        <v>16.492</v>
      </c>
    </row>
    <row r="64" spans="1:16" ht="12.75">
      <c r="A64" s="437"/>
      <c r="B64" s="193">
        <v>10</v>
      </c>
      <c r="C64" s="202">
        <v>1950</v>
      </c>
      <c r="D64" s="202">
        <v>2242</v>
      </c>
      <c r="E64" s="202">
        <v>8540</v>
      </c>
      <c r="F64" s="440"/>
      <c r="G64" s="193" t="s">
        <v>727</v>
      </c>
      <c r="H64" s="444">
        <v>16</v>
      </c>
      <c r="I64" s="161">
        <v>0.338</v>
      </c>
      <c r="J64" s="161">
        <v>5.408</v>
      </c>
      <c r="K64" s="161">
        <v>50.64</v>
      </c>
      <c r="L64" s="161">
        <v>222</v>
      </c>
      <c r="M64" s="161">
        <f>K64*H64</f>
        <v>810.24</v>
      </c>
      <c r="N64" s="161">
        <v>3552</v>
      </c>
      <c r="O64" s="161">
        <v>15.85</v>
      </c>
      <c r="P64" s="163">
        <f t="shared" si="0"/>
        <v>21.258</v>
      </c>
    </row>
    <row r="65" spans="1:16" ht="12.75">
      <c r="A65" s="437"/>
      <c r="B65" s="193">
        <v>16</v>
      </c>
      <c r="C65" s="202">
        <v>3100</v>
      </c>
      <c r="D65" s="202">
        <v>3565</v>
      </c>
      <c r="E65" s="202">
        <v>12335</v>
      </c>
      <c r="F65" s="440"/>
      <c r="G65" s="193" t="s">
        <v>731</v>
      </c>
      <c r="H65" s="440"/>
      <c r="I65" s="161">
        <v>0.593</v>
      </c>
      <c r="J65" s="161">
        <v>9.488</v>
      </c>
      <c r="K65" s="161">
        <v>88.92</v>
      </c>
      <c r="L65" s="161">
        <v>356</v>
      </c>
      <c r="M65" s="161">
        <f>K65*H64</f>
        <v>1422.72</v>
      </c>
      <c r="N65" s="161">
        <v>5696</v>
      </c>
      <c r="O65" s="161">
        <v>22.88</v>
      </c>
      <c r="P65" s="163">
        <f t="shared" si="0"/>
        <v>32.367999999999995</v>
      </c>
    </row>
    <row r="66" spans="1:16" ht="13.5" thickBot="1">
      <c r="A66" s="438"/>
      <c r="B66" s="199">
        <v>25</v>
      </c>
      <c r="C66" s="203">
        <v>4000</v>
      </c>
      <c r="D66" s="203">
        <v>4600</v>
      </c>
      <c r="E66" s="203">
        <v>18515</v>
      </c>
      <c r="F66" s="441"/>
      <c r="G66" s="199" t="s">
        <v>734</v>
      </c>
      <c r="H66" s="441"/>
      <c r="I66" s="172">
        <v>1.166</v>
      </c>
      <c r="J66" s="172">
        <v>18.656</v>
      </c>
      <c r="K66" s="172">
        <v>174.9</v>
      </c>
      <c r="L66" s="172">
        <v>382</v>
      </c>
      <c r="M66" s="172">
        <f>K66*H64</f>
        <v>2798.4</v>
      </c>
      <c r="N66" s="172">
        <v>10912</v>
      </c>
      <c r="O66" s="172">
        <v>34.35</v>
      </c>
      <c r="P66" s="153">
        <f t="shared" si="0"/>
        <v>53.006</v>
      </c>
    </row>
    <row r="67" spans="1:16" ht="12.75">
      <c r="A67" s="436">
        <v>400</v>
      </c>
      <c r="B67" s="189">
        <v>6</v>
      </c>
      <c r="C67" s="204">
        <v>2600</v>
      </c>
      <c r="D67" s="204">
        <v>2990</v>
      </c>
      <c r="E67" s="204">
        <v>11245</v>
      </c>
      <c r="F67" s="439">
        <v>275</v>
      </c>
      <c r="G67" s="189" t="s">
        <v>727</v>
      </c>
      <c r="H67" s="439">
        <v>16</v>
      </c>
      <c r="I67" s="151">
        <v>0.338</v>
      </c>
      <c r="J67" s="151">
        <v>5.408</v>
      </c>
      <c r="K67" s="151">
        <v>50.64</v>
      </c>
      <c r="L67" s="151">
        <v>222</v>
      </c>
      <c r="M67" s="151">
        <f>K67*H67</f>
        <v>810.24</v>
      </c>
      <c r="N67" s="151">
        <v>3552</v>
      </c>
      <c r="O67" s="151">
        <v>15.2</v>
      </c>
      <c r="P67" s="169">
        <f t="shared" si="0"/>
        <v>20.608</v>
      </c>
    </row>
    <row r="68" spans="1:16" ht="12.75">
      <c r="A68" s="437"/>
      <c r="B68" s="193">
        <v>10</v>
      </c>
      <c r="C68" s="202">
        <v>2800</v>
      </c>
      <c r="D68" s="202">
        <v>3220</v>
      </c>
      <c r="E68" s="202">
        <v>11620</v>
      </c>
      <c r="F68" s="440"/>
      <c r="G68" s="193" t="s">
        <v>728</v>
      </c>
      <c r="H68" s="440"/>
      <c r="I68" s="161">
        <v>0.558</v>
      </c>
      <c r="J68" s="161">
        <v>8.928</v>
      </c>
      <c r="K68" s="161">
        <v>83.7</v>
      </c>
      <c r="L68" s="161">
        <v>336</v>
      </c>
      <c r="M68" s="161">
        <f>K68*H67</f>
        <v>1339.2</v>
      </c>
      <c r="N68" s="161">
        <v>5376</v>
      </c>
      <c r="O68" s="161">
        <v>21.56</v>
      </c>
      <c r="P68" s="163">
        <f t="shared" si="0"/>
        <v>30.488</v>
      </c>
    </row>
    <row r="69" spans="1:16" ht="12.75">
      <c r="A69" s="437"/>
      <c r="B69" s="193">
        <v>16</v>
      </c>
      <c r="C69" s="202">
        <v>3500</v>
      </c>
      <c r="D69" s="202">
        <v>4025</v>
      </c>
      <c r="E69" s="202">
        <v>16730</v>
      </c>
      <c r="F69" s="440"/>
      <c r="G69" s="193" t="s">
        <v>733</v>
      </c>
      <c r="H69" s="440"/>
      <c r="I69" s="161">
        <v>0.865</v>
      </c>
      <c r="J69" s="161">
        <v>13.84</v>
      </c>
      <c r="K69" s="161">
        <v>129.72</v>
      </c>
      <c r="L69" s="161">
        <v>492</v>
      </c>
      <c r="M69" s="161">
        <f>K69*H67</f>
        <v>2075.52</v>
      </c>
      <c r="N69" s="161">
        <v>7872</v>
      </c>
      <c r="O69" s="161">
        <v>31</v>
      </c>
      <c r="P69" s="163">
        <f t="shared" si="0"/>
        <v>44.84</v>
      </c>
    </row>
    <row r="70" spans="1:16" ht="13.5" thickBot="1">
      <c r="A70" s="438"/>
      <c r="B70" s="199">
        <v>25</v>
      </c>
      <c r="C70" s="203">
        <v>5900</v>
      </c>
      <c r="D70" s="203">
        <v>6785</v>
      </c>
      <c r="E70" s="203">
        <v>26770</v>
      </c>
      <c r="F70" s="441"/>
      <c r="G70" s="199" t="s">
        <v>735</v>
      </c>
      <c r="H70" s="441"/>
      <c r="I70" s="172">
        <v>1.221</v>
      </c>
      <c r="J70" s="172">
        <v>19.536</v>
      </c>
      <c r="K70" s="172">
        <v>183.12</v>
      </c>
      <c r="L70" s="172">
        <v>682</v>
      </c>
      <c r="M70" s="172">
        <f>K70*H67</f>
        <v>2929.92</v>
      </c>
      <c r="N70" s="172">
        <v>10912</v>
      </c>
      <c r="O70" s="172">
        <v>44.62</v>
      </c>
      <c r="P70" s="153">
        <f t="shared" si="0"/>
        <v>64.156</v>
      </c>
    </row>
    <row r="71" spans="1:16" ht="12.75">
      <c r="A71" s="436">
        <v>500</v>
      </c>
      <c r="B71" s="189">
        <v>6</v>
      </c>
      <c r="C71" s="204">
        <v>4000</v>
      </c>
      <c r="D71" s="204">
        <v>4600</v>
      </c>
      <c r="E71" s="204">
        <v>11835</v>
      </c>
      <c r="F71" s="439">
        <v>340</v>
      </c>
      <c r="G71" s="189" t="s">
        <v>727</v>
      </c>
      <c r="H71" s="189">
        <v>16</v>
      </c>
      <c r="I71" s="151">
        <v>0.338</v>
      </c>
      <c r="J71" s="151">
        <v>5.408</v>
      </c>
      <c r="K71" s="151">
        <v>50.64</v>
      </c>
      <c r="L71" s="151">
        <v>222</v>
      </c>
      <c r="M71" s="151">
        <f>K71*H71</f>
        <v>810.24</v>
      </c>
      <c r="N71" s="151">
        <v>3552</v>
      </c>
      <c r="O71" s="151">
        <v>19.72</v>
      </c>
      <c r="P71" s="169">
        <f t="shared" si="0"/>
        <v>25.128</v>
      </c>
    </row>
    <row r="72" spans="1:16" ht="12.75">
      <c r="A72" s="437"/>
      <c r="B72" s="193">
        <v>10</v>
      </c>
      <c r="C72" s="202">
        <v>4400</v>
      </c>
      <c r="D72" s="202">
        <v>5060</v>
      </c>
      <c r="E72" s="202">
        <v>16620</v>
      </c>
      <c r="F72" s="440"/>
      <c r="G72" s="193" t="s">
        <v>728</v>
      </c>
      <c r="H72" s="444">
        <v>20</v>
      </c>
      <c r="I72" s="161">
        <v>0.558</v>
      </c>
      <c r="J72" s="161">
        <v>11.16</v>
      </c>
      <c r="K72" s="161">
        <v>83.7</v>
      </c>
      <c r="L72" s="161">
        <v>336</v>
      </c>
      <c r="M72" s="161">
        <f>K72*H72</f>
        <v>1674</v>
      </c>
      <c r="N72" s="161">
        <v>6720</v>
      </c>
      <c r="O72" s="161">
        <v>27.7</v>
      </c>
      <c r="P72" s="163">
        <f aca="true" t="shared" si="1" ref="P72:P89">O72+J72</f>
        <v>38.86</v>
      </c>
    </row>
    <row r="73" spans="1:16" ht="12.75">
      <c r="A73" s="437"/>
      <c r="B73" s="193">
        <v>16</v>
      </c>
      <c r="C73" s="202">
        <v>6900</v>
      </c>
      <c r="D73" s="202">
        <v>7935</v>
      </c>
      <c r="E73" s="202">
        <v>34890</v>
      </c>
      <c r="F73" s="440"/>
      <c r="G73" s="193" t="s">
        <v>735</v>
      </c>
      <c r="H73" s="440"/>
      <c r="I73" s="161">
        <v>1.221</v>
      </c>
      <c r="J73" s="161">
        <v>24.42</v>
      </c>
      <c r="K73" s="161">
        <v>183.12</v>
      </c>
      <c r="L73" s="161">
        <v>682</v>
      </c>
      <c r="M73" s="161">
        <f>K73*H72</f>
        <v>3662.4</v>
      </c>
      <c r="N73" s="161">
        <v>13640</v>
      </c>
      <c r="O73" s="161">
        <v>57.01</v>
      </c>
      <c r="P73" s="163">
        <f t="shared" si="1"/>
        <v>81.43</v>
      </c>
    </row>
    <row r="74" spans="1:16" ht="13.5" thickBot="1">
      <c r="A74" s="438"/>
      <c r="B74" s="199">
        <v>25</v>
      </c>
      <c r="C74" s="203">
        <v>9400</v>
      </c>
      <c r="D74" s="203">
        <v>10810</v>
      </c>
      <c r="E74" s="203">
        <v>40380</v>
      </c>
      <c r="F74" s="441"/>
      <c r="G74" s="199" t="s">
        <v>736</v>
      </c>
      <c r="H74" s="441"/>
      <c r="I74" s="172">
        <v>1.954</v>
      </c>
      <c r="J74" s="172">
        <v>39.08</v>
      </c>
      <c r="K74" s="172">
        <v>293.04</v>
      </c>
      <c r="L74" s="172">
        <v>846</v>
      </c>
      <c r="M74" s="172">
        <f>K74*H72</f>
        <v>5860.8</v>
      </c>
      <c r="N74" s="172">
        <v>16920</v>
      </c>
      <c r="O74" s="172">
        <v>67.3</v>
      </c>
      <c r="P74" s="153">
        <f t="shared" si="1"/>
        <v>106.38</v>
      </c>
    </row>
    <row r="75" spans="1:16" ht="12.75">
      <c r="A75" s="436">
        <v>600</v>
      </c>
      <c r="B75" s="189">
        <v>6</v>
      </c>
      <c r="C75" s="204">
        <v>5900</v>
      </c>
      <c r="D75" s="204">
        <v>4485</v>
      </c>
      <c r="E75" s="204">
        <v>15745</v>
      </c>
      <c r="F75" s="439">
        <v>396</v>
      </c>
      <c r="G75" s="189" t="s">
        <v>728</v>
      </c>
      <c r="H75" s="439">
        <v>20</v>
      </c>
      <c r="I75" s="151">
        <v>0.558</v>
      </c>
      <c r="J75" s="151">
        <v>11.16</v>
      </c>
      <c r="K75" s="151">
        <v>83.7</v>
      </c>
      <c r="L75" s="151">
        <v>336</v>
      </c>
      <c r="M75" s="151">
        <f>K75*H75</f>
        <v>1674</v>
      </c>
      <c r="N75" s="151">
        <v>6720</v>
      </c>
      <c r="O75" s="151">
        <v>26.24</v>
      </c>
      <c r="P75" s="169">
        <f t="shared" si="1"/>
        <v>37.4</v>
      </c>
    </row>
    <row r="76" spans="1:16" ht="12.75">
      <c r="A76" s="437"/>
      <c r="B76" s="193">
        <v>10</v>
      </c>
      <c r="C76" s="202">
        <v>6200</v>
      </c>
      <c r="D76" s="202">
        <v>7130</v>
      </c>
      <c r="E76" s="202">
        <v>23640</v>
      </c>
      <c r="F76" s="440"/>
      <c r="G76" s="193" t="s">
        <v>733</v>
      </c>
      <c r="H76" s="440"/>
      <c r="I76" s="161">
        <v>0.865</v>
      </c>
      <c r="J76" s="161">
        <v>17.3</v>
      </c>
      <c r="K76" s="161">
        <v>129.72</v>
      </c>
      <c r="L76" s="161">
        <v>492</v>
      </c>
      <c r="M76" s="161">
        <f>K76*H75</f>
        <v>2594.4</v>
      </c>
      <c r="N76" s="161">
        <v>9840</v>
      </c>
      <c r="O76" s="161">
        <v>39.4</v>
      </c>
      <c r="P76" s="153">
        <f t="shared" si="1"/>
        <v>56.7</v>
      </c>
    </row>
    <row r="77" spans="1:16" ht="12.75">
      <c r="A77" s="437"/>
      <c r="B77" s="193">
        <v>16</v>
      </c>
      <c r="C77" s="202">
        <v>9000</v>
      </c>
      <c r="D77" s="202">
        <v>10350</v>
      </c>
      <c r="E77" s="202">
        <v>48000</v>
      </c>
      <c r="F77" s="440"/>
      <c r="G77" s="193" t="s">
        <v>736</v>
      </c>
      <c r="H77" s="440"/>
      <c r="I77" s="161">
        <v>1.954</v>
      </c>
      <c r="J77" s="161">
        <v>39.08</v>
      </c>
      <c r="K77" s="161">
        <v>293.04</v>
      </c>
      <c r="L77" s="161">
        <v>846</v>
      </c>
      <c r="M77" s="161">
        <f>K77*H75</f>
        <v>5860.8</v>
      </c>
      <c r="N77" s="161">
        <v>16920</v>
      </c>
      <c r="O77" s="161">
        <v>80</v>
      </c>
      <c r="P77" s="153">
        <f t="shared" si="1"/>
        <v>119.08</v>
      </c>
    </row>
    <row r="78" spans="1:16" ht="13.5" thickBot="1">
      <c r="A78" s="438"/>
      <c r="B78" s="199">
        <v>25</v>
      </c>
      <c r="C78" s="203">
        <v>12000</v>
      </c>
      <c r="D78" s="203">
        <v>13800</v>
      </c>
      <c r="E78" s="203">
        <v>54525</v>
      </c>
      <c r="F78" s="441"/>
      <c r="G78" s="199" t="s">
        <v>737</v>
      </c>
      <c r="H78" s="441"/>
      <c r="I78" s="172">
        <v>2.033</v>
      </c>
      <c r="J78" s="172">
        <v>40.66</v>
      </c>
      <c r="K78" s="172">
        <v>304.92</v>
      </c>
      <c r="L78" s="172">
        <v>846</v>
      </c>
      <c r="M78" s="172">
        <f>K78*H75</f>
        <v>6098.400000000001</v>
      </c>
      <c r="N78" s="172">
        <v>16920</v>
      </c>
      <c r="O78" s="172">
        <v>90.87</v>
      </c>
      <c r="P78" s="153">
        <f t="shared" si="1"/>
        <v>131.53</v>
      </c>
    </row>
    <row r="79" spans="1:16" ht="12.75">
      <c r="A79" s="436">
        <v>700</v>
      </c>
      <c r="B79" s="189">
        <v>6</v>
      </c>
      <c r="C79" s="204">
        <v>8700</v>
      </c>
      <c r="D79" s="204">
        <v>10005</v>
      </c>
      <c r="E79" s="204">
        <v>22010</v>
      </c>
      <c r="F79" s="439">
        <v>547</v>
      </c>
      <c r="G79" s="189" t="s">
        <v>728</v>
      </c>
      <c r="H79" s="439">
        <v>24</v>
      </c>
      <c r="I79" s="151">
        <v>0.558</v>
      </c>
      <c r="J79" s="151">
        <v>13.392</v>
      </c>
      <c r="K79" s="151">
        <v>83.7</v>
      </c>
      <c r="L79" s="151">
        <v>336</v>
      </c>
      <c r="M79" s="151">
        <f>K79*H79</f>
        <v>2008.8000000000002</v>
      </c>
      <c r="N79" s="151">
        <v>8064</v>
      </c>
      <c r="O79" s="151">
        <v>36.68</v>
      </c>
      <c r="P79" s="169">
        <f t="shared" si="1"/>
        <v>50.072</v>
      </c>
    </row>
    <row r="80" spans="1:16" ht="12.75">
      <c r="A80" s="437"/>
      <c r="B80" s="193">
        <v>10</v>
      </c>
      <c r="C80" s="202">
        <v>10500</v>
      </c>
      <c r="D80" s="202">
        <v>12075</v>
      </c>
      <c r="E80" s="202">
        <v>35680</v>
      </c>
      <c r="F80" s="440"/>
      <c r="G80" s="193" t="s">
        <v>733</v>
      </c>
      <c r="H80" s="440"/>
      <c r="I80" s="161">
        <v>0.865</v>
      </c>
      <c r="J80" s="161">
        <v>20.76</v>
      </c>
      <c r="K80" s="161">
        <v>129.72</v>
      </c>
      <c r="L80" s="161">
        <v>492</v>
      </c>
      <c r="M80" s="161">
        <f>K80*H79</f>
        <v>3113.2799999999997</v>
      </c>
      <c r="N80" s="161">
        <v>11808</v>
      </c>
      <c r="O80" s="161">
        <v>59.46</v>
      </c>
      <c r="P80" s="153">
        <f t="shared" si="1"/>
        <v>80.22</v>
      </c>
    </row>
    <row r="81" spans="1:16" ht="12.75">
      <c r="A81" s="437"/>
      <c r="B81" s="193">
        <v>16</v>
      </c>
      <c r="C81" s="202">
        <v>12800</v>
      </c>
      <c r="D81" s="202">
        <v>14720</v>
      </c>
      <c r="E81" s="202">
        <v>49845</v>
      </c>
      <c r="F81" s="440"/>
      <c r="G81" s="193" t="s">
        <v>736</v>
      </c>
      <c r="H81" s="440"/>
      <c r="I81" s="161">
        <v>1.954</v>
      </c>
      <c r="J81" s="161">
        <v>46.896</v>
      </c>
      <c r="K81" s="161">
        <v>293.04</v>
      </c>
      <c r="L81" s="161">
        <v>846</v>
      </c>
      <c r="M81" s="161">
        <f>K81*H79</f>
        <v>7032.960000000001</v>
      </c>
      <c r="N81" s="161">
        <v>20304</v>
      </c>
      <c r="O81" s="161">
        <v>84.21</v>
      </c>
      <c r="P81" s="153">
        <f t="shared" si="1"/>
        <v>131.106</v>
      </c>
    </row>
    <row r="82" spans="1:16" ht="13.5" thickBot="1">
      <c r="A82" s="438"/>
      <c r="B82" s="199">
        <v>25</v>
      </c>
      <c r="C82" s="203">
        <v>17000</v>
      </c>
      <c r="D82" s="203">
        <v>19550</v>
      </c>
      <c r="E82" s="203">
        <v>76100</v>
      </c>
      <c r="F82" s="441"/>
      <c r="G82" s="199" t="s">
        <v>738</v>
      </c>
      <c r="H82" s="441"/>
      <c r="I82" s="172">
        <v>3.146</v>
      </c>
      <c r="J82" s="172">
        <v>75.504</v>
      </c>
      <c r="K82" s="172">
        <v>471.84</v>
      </c>
      <c r="L82" s="172">
        <v>1090</v>
      </c>
      <c r="M82" s="172">
        <f>K82*H79</f>
        <v>11324.16</v>
      </c>
      <c r="N82" s="172">
        <v>26160</v>
      </c>
      <c r="O82" s="172">
        <v>126.82</v>
      </c>
      <c r="P82" s="153">
        <f t="shared" si="1"/>
        <v>202.324</v>
      </c>
    </row>
    <row r="83" spans="1:16" ht="12.75">
      <c r="A83" s="436">
        <v>800</v>
      </c>
      <c r="B83" s="189">
        <v>6</v>
      </c>
      <c r="C83" s="204">
        <v>10900</v>
      </c>
      <c r="D83" s="204">
        <v>12535</v>
      </c>
      <c r="E83" s="204">
        <v>27685</v>
      </c>
      <c r="F83" s="439">
        <v>660</v>
      </c>
      <c r="G83" s="189" t="s">
        <v>732</v>
      </c>
      <c r="H83" s="439">
        <v>24</v>
      </c>
      <c r="I83" s="151">
        <v>0.82</v>
      </c>
      <c r="J83" s="151">
        <v>19.68</v>
      </c>
      <c r="K83" s="151">
        <v>123</v>
      </c>
      <c r="L83" s="151">
        <v>472</v>
      </c>
      <c r="M83" s="151">
        <f>K83*H83</f>
        <v>2952</v>
      </c>
      <c r="N83" s="151">
        <v>11328</v>
      </c>
      <c r="O83" s="151">
        <v>46.14</v>
      </c>
      <c r="P83" s="169">
        <f t="shared" si="1"/>
        <v>65.82</v>
      </c>
    </row>
    <row r="84" spans="1:16" ht="12.75">
      <c r="A84" s="437"/>
      <c r="B84" s="193">
        <v>10</v>
      </c>
      <c r="C84" s="202">
        <v>13500</v>
      </c>
      <c r="D84" s="202">
        <v>15525</v>
      </c>
      <c r="E84" s="202">
        <v>47500</v>
      </c>
      <c r="F84" s="440"/>
      <c r="G84" s="193" t="s">
        <v>734</v>
      </c>
      <c r="H84" s="440"/>
      <c r="I84" s="161">
        <v>1.166</v>
      </c>
      <c r="J84" s="161">
        <v>27.984</v>
      </c>
      <c r="K84" s="161">
        <v>174.84</v>
      </c>
      <c r="L84" s="161">
        <v>682</v>
      </c>
      <c r="M84" s="161">
        <f>K84*H83</f>
        <v>4196.16</v>
      </c>
      <c r="N84" s="161">
        <v>16368</v>
      </c>
      <c r="O84" s="161">
        <v>79.16</v>
      </c>
      <c r="P84" s="153">
        <f t="shared" si="1"/>
        <v>107.144</v>
      </c>
    </row>
    <row r="85" spans="1:16" ht="12.75">
      <c r="A85" s="437"/>
      <c r="B85" s="193">
        <v>16</v>
      </c>
      <c r="C85" s="202">
        <v>14800</v>
      </c>
      <c r="D85" s="202">
        <v>17020</v>
      </c>
      <c r="E85" s="202">
        <v>62650</v>
      </c>
      <c r="F85" s="440"/>
      <c r="G85" s="193" t="s">
        <v>736</v>
      </c>
      <c r="H85" s="440"/>
      <c r="I85" s="161">
        <v>1.954</v>
      </c>
      <c r="J85" s="161">
        <v>46.896</v>
      </c>
      <c r="K85" s="161">
        <v>293.04</v>
      </c>
      <c r="L85" s="161">
        <v>846</v>
      </c>
      <c r="M85" s="161">
        <f>K85*H83</f>
        <v>7032.960000000001</v>
      </c>
      <c r="N85" s="161">
        <v>20304</v>
      </c>
      <c r="O85" s="161">
        <v>104.41</v>
      </c>
      <c r="P85" s="153">
        <f t="shared" si="1"/>
        <v>151.30599999999998</v>
      </c>
    </row>
    <row r="86" spans="1:16" ht="13.5" thickBot="1">
      <c r="A86" s="438"/>
      <c r="B86" s="199">
        <v>25</v>
      </c>
      <c r="C86" s="203">
        <v>24000</v>
      </c>
      <c r="D86" s="203">
        <v>27600</v>
      </c>
      <c r="E86" s="203">
        <v>93460</v>
      </c>
      <c r="F86" s="441"/>
      <c r="G86" s="199" t="s">
        <v>739</v>
      </c>
      <c r="H86" s="441"/>
      <c r="I86" s="172">
        <v>3.254</v>
      </c>
      <c r="J86" s="172">
        <v>78.096</v>
      </c>
      <c r="K86" s="172">
        <v>488.04</v>
      </c>
      <c r="L86" s="172">
        <v>1090</v>
      </c>
      <c r="M86" s="172">
        <f>K86*H83</f>
        <v>11712.960000000001</v>
      </c>
      <c r="N86" s="172">
        <v>26160</v>
      </c>
      <c r="O86" s="172">
        <v>181.43</v>
      </c>
      <c r="P86" s="153">
        <f t="shared" si="1"/>
        <v>259.526</v>
      </c>
    </row>
    <row r="87" spans="1:16" ht="12.75">
      <c r="A87" s="445">
        <v>1000</v>
      </c>
      <c r="B87" s="189">
        <v>6</v>
      </c>
      <c r="C87" s="204">
        <v>13000</v>
      </c>
      <c r="D87" s="204">
        <v>14950</v>
      </c>
      <c r="E87" s="204">
        <v>38615</v>
      </c>
      <c r="F87" s="439">
        <v>1509</v>
      </c>
      <c r="G87" s="189" t="s">
        <v>732</v>
      </c>
      <c r="H87" s="439">
        <v>28</v>
      </c>
      <c r="I87" s="151">
        <v>0.82</v>
      </c>
      <c r="J87" s="151">
        <v>22.96</v>
      </c>
      <c r="K87" s="151">
        <v>123</v>
      </c>
      <c r="L87" s="151">
        <v>472</v>
      </c>
      <c r="M87" s="151">
        <f>K87*H87</f>
        <v>3444</v>
      </c>
      <c r="N87" s="151">
        <v>13216</v>
      </c>
      <c r="O87" s="151">
        <v>64.36</v>
      </c>
      <c r="P87" s="169">
        <f t="shared" si="1"/>
        <v>87.32</v>
      </c>
    </row>
    <row r="88" spans="1:16" ht="12.75">
      <c r="A88" s="446"/>
      <c r="B88" s="193">
        <v>10</v>
      </c>
      <c r="C88" s="202">
        <v>16400</v>
      </c>
      <c r="D88" s="202">
        <v>18860</v>
      </c>
      <c r="E88" s="202">
        <v>71060</v>
      </c>
      <c r="F88" s="440"/>
      <c r="G88" s="193" t="s">
        <v>735</v>
      </c>
      <c r="H88" s="440"/>
      <c r="I88" s="161">
        <v>1.221</v>
      </c>
      <c r="J88" s="161">
        <v>34.188</v>
      </c>
      <c r="K88" s="161">
        <v>183.12</v>
      </c>
      <c r="L88" s="161">
        <v>682</v>
      </c>
      <c r="M88" s="161">
        <f>K88*H87</f>
        <v>5127.360000000001</v>
      </c>
      <c r="N88" s="161">
        <v>19096</v>
      </c>
      <c r="O88" s="161">
        <v>118.43</v>
      </c>
      <c r="P88" s="153">
        <f t="shared" si="1"/>
        <v>152.618</v>
      </c>
    </row>
    <row r="89" spans="1:16" ht="13.5" thickBot="1">
      <c r="A89" s="447"/>
      <c r="B89" s="193">
        <v>16</v>
      </c>
      <c r="C89" s="202">
        <v>24000</v>
      </c>
      <c r="D89" s="202">
        <v>27600</v>
      </c>
      <c r="E89" s="202">
        <v>107625</v>
      </c>
      <c r="F89" s="441"/>
      <c r="G89" s="193" t="s">
        <v>740</v>
      </c>
      <c r="H89" s="441"/>
      <c r="I89" s="161">
        <v>3.038</v>
      </c>
      <c r="J89" s="161">
        <v>85.064</v>
      </c>
      <c r="K89" s="161">
        <v>455.64</v>
      </c>
      <c r="L89" s="161">
        <v>1090</v>
      </c>
      <c r="M89" s="161">
        <f>K89*H87</f>
        <v>12757.92</v>
      </c>
      <c r="N89" s="161">
        <v>34880</v>
      </c>
      <c r="O89" s="161">
        <v>179.37</v>
      </c>
      <c r="P89" s="153">
        <f t="shared" si="1"/>
        <v>264.43399999999997</v>
      </c>
    </row>
    <row r="90" spans="1:16" ht="12.75">
      <c r="A90" s="445">
        <v>1200</v>
      </c>
      <c r="B90" s="189">
        <v>6</v>
      </c>
      <c r="C90" s="204">
        <v>23000</v>
      </c>
      <c r="D90" s="204">
        <v>26450</v>
      </c>
      <c r="E90" s="204">
        <v>59420</v>
      </c>
      <c r="F90" s="439">
        <v>2225</v>
      </c>
      <c r="G90" s="189" t="s">
        <v>741</v>
      </c>
      <c r="H90" s="439">
        <v>32</v>
      </c>
      <c r="I90" s="151">
        <v>1.111</v>
      </c>
      <c r="J90" s="151">
        <v>35.552</v>
      </c>
      <c r="K90" s="151">
        <v>166.56</v>
      </c>
      <c r="L90" s="151">
        <v>682</v>
      </c>
      <c r="M90" s="151">
        <f>K90*H90</f>
        <v>5329.92</v>
      </c>
      <c r="N90" s="151">
        <v>21824</v>
      </c>
      <c r="O90" s="151">
        <v>99.03</v>
      </c>
      <c r="P90" s="169">
        <f>O90+J90</f>
        <v>134.582</v>
      </c>
    </row>
    <row r="91" spans="1:16" ht="12.75">
      <c r="A91" s="446"/>
      <c r="B91" s="207">
        <v>10</v>
      </c>
      <c r="C91" s="213">
        <v>32000</v>
      </c>
      <c r="D91" s="213">
        <v>36800</v>
      </c>
      <c r="E91" s="213">
        <v>118465</v>
      </c>
      <c r="F91" s="440"/>
      <c r="G91" s="207" t="s">
        <v>737</v>
      </c>
      <c r="H91" s="440"/>
      <c r="I91" s="166">
        <v>2.033</v>
      </c>
      <c r="J91" s="166">
        <v>65.056</v>
      </c>
      <c r="K91" s="166">
        <v>304.92</v>
      </c>
      <c r="L91" s="166">
        <v>846</v>
      </c>
      <c r="M91" s="166">
        <f>K91*H90</f>
        <v>9757.44</v>
      </c>
      <c r="N91" s="166">
        <v>27072</v>
      </c>
      <c r="O91" s="166">
        <v>197.44</v>
      </c>
      <c r="P91" s="153">
        <f>O91+J91</f>
        <v>262.496</v>
      </c>
    </row>
    <row r="92" spans="1:16" ht="13.5" thickBot="1">
      <c r="A92" s="447"/>
      <c r="B92" s="199">
        <v>16</v>
      </c>
      <c r="C92" s="203">
        <v>38000</v>
      </c>
      <c r="D92" s="203">
        <v>43700</v>
      </c>
      <c r="E92" s="203">
        <v>178670</v>
      </c>
      <c r="F92" s="441"/>
      <c r="G92" s="199" t="s">
        <v>742</v>
      </c>
      <c r="H92" s="441"/>
      <c r="I92" s="172">
        <v>4.467</v>
      </c>
      <c r="J92" s="172">
        <v>142.944</v>
      </c>
      <c r="K92" s="172">
        <v>750.36</v>
      </c>
      <c r="L92" s="172">
        <v>1580</v>
      </c>
      <c r="M92" s="172">
        <f>K92*H90</f>
        <v>24011.52</v>
      </c>
      <c r="N92" s="172">
        <v>5056</v>
      </c>
      <c r="O92" s="172">
        <v>297.78</v>
      </c>
      <c r="P92" s="168">
        <f>O92+J92</f>
        <v>440.72399999999993</v>
      </c>
    </row>
    <row r="93" spans="1:16" ht="12.75">
      <c r="A93" s="18"/>
      <c r="B93" s="19"/>
      <c r="C93" s="20"/>
      <c r="D93" s="20"/>
      <c r="E93" s="20"/>
      <c r="F93" s="19"/>
      <c r="G93" s="19"/>
      <c r="H93" s="18"/>
      <c r="I93" s="1"/>
      <c r="J93" s="1"/>
      <c r="K93" s="1"/>
      <c r="L93" s="1"/>
      <c r="M93" s="1"/>
      <c r="N93" s="1"/>
      <c r="O93" s="1"/>
      <c r="P93" s="21"/>
    </row>
    <row r="94" spans="1:20" s="283" customFormat="1" ht="26.25">
      <c r="A94" s="406" t="s">
        <v>1061</v>
      </c>
      <c r="B94" s="406"/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305"/>
      <c r="R94" s="305"/>
      <c r="S94" s="305"/>
      <c r="T94" s="305"/>
    </row>
  </sheetData>
  <sheetProtection/>
  <mergeCells count="88">
    <mergeCell ref="A94:P94"/>
    <mergeCell ref="A90:A92"/>
    <mergeCell ref="F90:F92"/>
    <mergeCell ref="H90:H92"/>
    <mergeCell ref="A83:A86"/>
    <mergeCell ref="F83:F86"/>
    <mergeCell ref="H83:H86"/>
    <mergeCell ref="A87:A89"/>
    <mergeCell ref="F87:F89"/>
    <mergeCell ref="H87:H89"/>
    <mergeCell ref="A75:A78"/>
    <mergeCell ref="F75:F78"/>
    <mergeCell ref="H75:H78"/>
    <mergeCell ref="A79:A82"/>
    <mergeCell ref="F79:F82"/>
    <mergeCell ref="H79:H82"/>
    <mergeCell ref="A67:A70"/>
    <mergeCell ref="F67:F70"/>
    <mergeCell ref="H67:H70"/>
    <mergeCell ref="A71:A74"/>
    <mergeCell ref="F71:F74"/>
    <mergeCell ref="H72:H74"/>
    <mergeCell ref="A59:A62"/>
    <mergeCell ref="F59:F62"/>
    <mergeCell ref="H59:H61"/>
    <mergeCell ref="A63:A66"/>
    <mergeCell ref="F63:F66"/>
    <mergeCell ref="H64:H66"/>
    <mergeCell ref="A51:A54"/>
    <mergeCell ref="F51:F54"/>
    <mergeCell ref="H51:H52"/>
    <mergeCell ref="H53:H54"/>
    <mergeCell ref="A55:A58"/>
    <mergeCell ref="F55:F58"/>
    <mergeCell ref="H55:H58"/>
    <mergeCell ref="A43:A45"/>
    <mergeCell ref="F43:F45"/>
    <mergeCell ref="H43:H45"/>
    <mergeCell ref="A47:A50"/>
    <mergeCell ref="F47:F50"/>
    <mergeCell ref="H47:H50"/>
    <mergeCell ref="A35:A38"/>
    <mergeCell ref="F35:F38"/>
    <mergeCell ref="H35:H37"/>
    <mergeCell ref="A39:A42"/>
    <mergeCell ref="F39:F42"/>
    <mergeCell ref="H40:H42"/>
    <mergeCell ref="F23:F26"/>
    <mergeCell ref="H23:H26"/>
    <mergeCell ref="A27:A30"/>
    <mergeCell ref="F27:F30"/>
    <mergeCell ref="H27:H30"/>
    <mergeCell ref="A31:A34"/>
    <mergeCell ref="F31:F34"/>
    <mergeCell ref="H31:H33"/>
    <mergeCell ref="A23:A26"/>
    <mergeCell ref="A15:A18"/>
    <mergeCell ref="F15:F18"/>
    <mergeCell ref="H15:H18"/>
    <mergeCell ref="A19:A22"/>
    <mergeCell ref="F19:F22"/>
    <mergeCell ref="H19:H22"/>
    <mergeCell ref="A7:A10"/>
    <mergeCell ref="F7:F10"/>
    <mergeCell ref="H7:H10"/>
    <mergeCell ref="D5:D6"/>
    <mergeCell ref="E5:E6"/>
    <mergeCell ref="F11:F14"/>
    <mergeCell ref="H11:H14"/>
    <mergeCell ref="A11:A14"/>
    <mergeCell ref="C5:C6"/>
    <mergeCell ref="J5:J6"/>
    <mergeCell ref="K5:L5"/>
    <mergeCell ref="M5:N5"/>
    <mergeCell ref="O5:O6"/>
    <mergeCell ref="P5:P6"/>
    <mergeCell ref="F5:F6"/>
    <mergeCell ref="I5:I6"/>
    <mergeCell ref="A1:P1"/>
    <mergeCell ref="A2:P2"/>
    <mergeCell ref="A3:P3"/>
    <mergeCell ref="A4:A6"/>
    <mergeCell ref="B4:B6"/>
    <mergeCell ref="C4:E4"/>
    <mergeCell ref="G4:H5"/>
    <mergeCell ref="I4:J4"/>
    <mergeCell ref="K4:N4"/>
    <mergeCell ref="O4:P4"/>
  </mergeCells>
  <printOptions/>
  <pageMargins left="0.75" right="0.75" top="0.53" bottom="0.5" header="0.5" footer="0.5"/>
  <pageSetup fitToHeight="0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4"/>
  <sheetViews>
    <sheetView zoomScalePageLayoutView="0" workbookViewId="0" topLeftCell="A94">
      <selection activeCell="A114" sqref="A114:Q114"/>
    </sheetView>
  </sheetViews>
  <sheetFormatPr defaultColWidth="9.00390625" defaultRowHeight="12.75"/>
  <sheetData>
    <row r="1" ht="146.25" customHeight="1"/>
    <row r="2" spans="1:17" ht="15.75">
      <c r="A2" s="448" t="s">
        <v>805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</row>
    <row r="3" spans="1:17" ht="15.75">
      <c r="A3" s="449"/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</row>
    <row r="4" spans="1:17" ht="13.5" thickBot="1">
      <c r="A4" s="401" t="s">
        <v>488</v>
      </c>
      <c r="B4" s="451" t="s">
        <v>702</v>
      </c>
      <c r="C4" s="453" t="s">
        <v>705</v>
      </c>
      <c r="D4" s="454"/>
      <c r="E4" s="455"/>
      <c r="F4" s="453" t="s">
        <v>744</v>
      </c>
      <c r="G4" s="455"/>
      <c r="H4" s="456" t="s">
        <v>745</v>
      </c>
      <c r="I4" s="457"/>
      <c r="J4" s="453" t="s">
        <v>708</v>
      </c>
      <c r="K4" s="455"/>
      <c r="L4" s="453" t="s">
        <v>709</v>
      </c>
      <c r="M4" s="454"/>
      <c r="N4" s="454"/>
      <c r="O4" s="455"/>
      <c r="P4" s="459" t="s">
        <v>704</v>
      </c>
      <c r="Q4" s="460"/>
    </row>
    <row r="5" spans="1:17" ht="13.5" thickBot="1">
      <c r="A5" s="391"/>
      <c r="B5" s="394"/>
      <c r="C5" s="401" t="s">
        <v>1</v>
      </c>
      <c r="D5" s="390" t="s">
        <v>487</v>
      </c>
      <c r="E5" s="390" t="s">
        <v>2</v>
      </c>
      <c r="F5" s="401" t="s">
        <v>746</v>
      </c>
      <c r="G5" s="442" t="s">
        <v>703</v>
      </c>
      <c r="H5" s="405"/>
      <c r="I5" s="458"/>
      <c r="J5" s="390" t="s">
        <v>747</v>
      </c>
      <c r="K5" s="390" t="s">
        <v>712</v>
      </c>
      <c r="L5" s="396" t="s">
        <v>748</v>
      </c>
      <c r="M5" s="462"/>
      <c r="N5" s="396" t="s">
        <v>712</v>
      </c>
      <c r="O5" s="462"/>
      <c r="P5" s="463" t="s">
        <v>714</v>
      </c>
      <c r="Q5" s="465" t="s">
        <v>715</v>
      </c>
    </row>
    <row r="6" spans="1:17" ht="24.75" thickBot="1">
      <c r="A6" s="450"/>
      <c r="B6" s="452"/>
      <c r="C6" s="450"/>
      <c r="D6" s="450"/>
      <c r="E6" s="450"/>
      <c r="F6" s="450"/>
      <c r="G6" s="461"/>
      <c r="H6" s="214" t="s">
        <v>716</v>
      </c>
      <c r="I6" s="215" t="s">
        <v>717</v>
      </c>
      <c r="J6" s="450"/>
      <c r="K6" s="450"/>
      <c r="L6" s="214" t="s">
        <v>718</v>
      </c>
      <c r="M6" s="214" t="s">
        <v>2</v>
      </c>
      <c r="N6" s="214" t="s">
        <v>718</v>
      </c>
      <c r="O6" s="214" t="s">
        <v>2</v>
      </c>
      <c r="P6" s="464"/>
      <c r="Q6" s="466"/>
    </row>
    <row r="7" spans="1:17" ht="12.75">
      <c r="A7" s="467">
        <v>15</v>
      </c>
      <c r="B7" s="216">
        <v>16</v>
      </c>
      <c r="C7" s="217">
        <v>150</v>
      </c>
      <c r="D7" s="218">
        <v>165</v>
      </c>
      <c r="E7" s="218">
        <v>835</v>
      </c>
      <c r="F7" s="470" t="s">
        <v>749</v>
      </c>
      <c r="G7" s="473">
        <v>5</v>
      </c>
      <c r="H7" s="473" t="s">
        <v>750</v>
      </c>
      <c r="I7" s="473">
        <v>4</v>
      </c>
      <c r="J7" s="219">
        <v>0.064</v>
      </c>
      <c r="K7" s="219">
        <v>0.256</v>
      </c>
      <c r="L7" s="219">
        <v>14.96</v>
      </c>
      <c r="M7" s="219">
        <v>61</v>
      </c>
      <c r="N7" s="219">
        <f>L7*I7</f>
        <v>59.84</v>
      </c>
      <c r="O7" s="219">
        <v>244</v>
      </c>
      <c r="P7" s="219">
        <v>0.68</v>
      </c>
      <c r="Q7" s="220">
        <f>K7+P7</f>
        <v>0.936</v>
      </c>
    </row>
    <row r="8" spans="1:17" ht="12.75">
      <c r="A8" s="468"/>
      <c r="B8" s="221">
        <v>25</v>
      </c>
      <c r="C8" s="222">
        <v>160</v>
      </c>
      <c r="D8" s="223">
        <v>170</v>
      </c>
      <c r="E8" s="223">
        <v>870</v>
      </c>
      <c r="F8" s="471"/>
      <c r="G8" s="474"/>
      <c r="H8" s="475"/>
      <c r="I8" s="474"/>
      <c r="J8" s="225">
        <v>0.064</v>
      </c>
      <c r="K8" s="225">
        <v>0.256</v>
      </c>
      <c r="L8" s="225">
        <v>14.96</v>
      </c>
      <c r="M8" s="225">
        <v>61</v>
      </c>
      <c r="N8" s="225">
        <f>L8*I7</f>
        <v>59.84</v>
      </c>
      <c r="O8" s="225">
        <v>244</v>
      </c>
      <c r="P8" s="225">
        <v>0.79</v>
      </c>
      <c r="Q8" s="226">
        <f aca="true" t="shared" si="0" ref="Q8:Q71">K8+P8</f>
        <v>1.046</v>
      </c>
    </row>
    <row r="9" spans="1:17" ht="12.75">
      <c r="A9" s="468"/>
      <c r="B9" s="221">
        <v>40</v>
      </c>
      <c r="C9" s="222">
        <v>160</v>
      </c>
      <c r="D9" s="223">
        <v>170</v>
      </c>
      <c r="E9" s="223">
        <v>910</v>
      </c>
      <c r="F9" s="472"/>
      <c r="G9" s="475"/>
      <c r="H9" s="225" t="s">
        <v>751</v>
      </c>
      <c r="I9" s="474"/>
      <c r="J9" s="225">
        <v>0.073</v>
      </c>
      <c r="K9" s="225">
        <v>0.292</v>
      </c>
      <c r="L9" s="225">
        <v>15.6</v>
      </c>
      <c r="M9" s="225">
        <v>67</v>
      </c>
      <c r="N9" s="225">
        <f>L9*I7</f>
        <v>62.4</v>
      </c>
      <c r="O9" s="225">
        <v>268</v>
      </c>
      <c r="P9" s="225">
        <v>0.79</v>
      </c>
      <c r="Q9" s="226">
        <f t="shared" si="0"/>
        <v>1.082</v>
      </c>
    </row>
    <row r="10" spans="1:17" ht="12.75">
      <c r="A10" s="468"/>
      <c r="B10" s="221">
        <v>63</v>
      </c>
      <c r="C10" s="222">
        <v>250</v>
      </c>
      <c r="D10" s="223">
        <v>270</v>
      </c>
      <c r="E10" s="223">
        <v>1300</v>
      </c>
      <c r="F10" s="227" t="s">
        <v>752</v>
      </c>
      <c r="G10" s="225" t="s">
        <v>753</v>
      </c>
      <c r="H10" s="477" t="s">
        <v>754</v>
      </c>
      <c r="I10" s="474"/>
      <c r="J10" s="225">
        <v>0.082</v>
      </c>
      <c r="K10" s="225">
        <v>0.328</v>
      </c>
      <c r="L10" s="225">
        <v>16.23</v>
      </c>
      <c r="M10" s="225">
        <v>72</v>
      </c>
      <c r="N10" s="225">
        <f>L10*I7</f>
        <v>64.92</v>
      </c>
      <c r="O10" s="225">
        <v>288</v>
      </c>
      <c r="P10" s="225">
        <v>1.15</v>
      </c>
      <c r="Q10" s="226">
        <f t="shared" si="0"/>
        <v>1.478</v>
      </c>
    </row>
    <row r="11" spans="1:17" ht="12.75">
      <c r="A11" s="468"/>
      <c r="B11" s="221">
        <v>100</v>
      </c>
      <c r="C11" s="222">
        <v>280</v>
      </c>
      <c r="D11" s="223">
        <v>300</v>
      </c>
      <c r="E11" s="223">
        <v>1450</v>
      </c>
      <c r="F11" s="227" t="s">
        <v>752</v>
      </c>
      <c r="G11" s="225" t="s">
        <v>753</v>
      </c>
      <c r="H11" s="474"/>
      <c r="I11" s="474"/>
      <c r="J11" s="225">
        <v>0.082</v>
      </c>
      <c r="K11" s="225">
        <v>0.328</v>
      </c>
      <c r="L11" s="225">
        <v>16.23</v>
      </c>
      <c r="M11" s="225">
        <v>72</v>
      </c>
      <c r="N11" s="225">
        <f>L11*I7</f>
        <v>64.92</v>
      </c>
      <c r="O11" s="225">
        <v>288</v>
      </c>
      <c r="P11" s="225">
        <v>1.26</v>
      </c>
      <c r="Q11" s="226">
        <f t="shared" si="0"/>
        <v>1.588</v>
      </c>
    </row>
    <row r="12" spans="1:17" ht="13.5" thickBot="1">
      <c r="A12" s="469"/>
      <c r="B12" s="228">
        <v>160</v>
      </c>
      <c r="C12" s="229">
        <v>280</v>
      </c>
      <c r="D12" s="230">
        <v>300</v>
      </c>
      <c r="E12" s="230">
        <v>1450</v>
      </c>
      <c r="F12" s="227" t="s">
        <v>752</v>
      </c>
      <c r="G12" s="231" t="s">
        <v>753</v>
      </c>
      <c r="H12" s="476"/>
      <c r="I12" s="476"/>
      <c r="J12" s="233">
        <v>0.082</v>
      </c>
      <c r="K12" s="231">
        <v>0.328</v>
      </c>
      <c r="L12" s="231">
        <v>16.23</v>
      </c>
      <c r="M12" s="231">
        <v>72</v>
      </c>
      <c r="N12" s="231">
        <f>L12*I7</f>
        <v>64.92</v>
      </c>
      <c r="O12" s="231">
        <v>288</v>
      </c>
      <c r="P12" s="231">
        <v>1.27</v>
      </c>
      <c r="Q12" s="234">
        <f t="shared" si="0"/>
        <v>1.598</v>
      </c>
    </row>
    <row r="13" spans="1:17" ht="12.75">
      <c r="A13" s="478">
        <v>20</v>
      </c>
      <c r="B13" s="216">
        <v>16</v>
      </c>
      <c r="C13" s="217">
        <v>190</v>
      </c>
      <c r="D13" s="218">
        <v>200</v>
      </c>
      <c r="E13" s="218">
        <v>870</v>
      </c>
      <c r="F13" s="470" t="s">
        <v>749</v>
      </c>
      <c r="G13" s="473">
        <v>5</v>
      </c>
      <c r="H13" s="473" t="s">
        <v>751</v>
      </c>
      <c r="I13" s="473">
        <v>4</v>
      </c>
      <c r="J13" s="219">
        <v>0.073</v>
      </c>
      <c r="K13" s="219">
        <v>0.292</v>
      </c>
      <c r="L13" s="219">
        <v>15.6</v>
      </c>
      <c r="M13" s="219">
        <v>67</v>
      </c>
      <c r="N13" s="219">
        <f>L13*I13</f>
        <v>62.4</v>
      </c>
      <c r="O13" s="219">
        <v>268</v>
      </c>
      <c r="P13" s="219">
        <v>0.87</v>
      </c>
      <c r="Q13" s="220">
        <f t="shared" si="0"/>
        <v>1.162</v>
      </c>
    </row>
    <row r="14" spans="1:17" ht="12.75">
      <c r="A14" s="479"/>
      <c r="B14" s="221">
        <v>25</v>
      </c>
      <c r="C14" s="222">
        <v>200</v>
      </c>
      <c r="D14" s="223">
        <v>220</v>
      </c>
      <c r="E14" s="223">
        <v>935</v>
      </c>
      <c r="F14" s="471"/>
      <c r="G14" s="474"/>
      <c r="H14" s="474"/>
      <c r="I14" s="474"/>
      <c r="J14" s="225">
        <v>0.073</v>
      </c>
      <c r="K14" s="225">
        <v>0.292</v>
      </c>
      <c r="L14" s="225">
        <v>15.6</v>
      </c>
      <c r="M14" s="225">
        <v>67</v>
      </c>
      <c r="N14" s="225">
        <f>L14*I13</f>
        <v>62.4</v>
      </c>
      <c r="O14" s="225">
        <v>268</v>
      </c>
      <c r="P14" s="225">
        <v>0.97</v>
      </c>
      <c r="Q14" s="235">
        <f t="shared" si="0"/>
        <v>1.262</v>
      </c>
    </row>
    <row r="15" spans="1:17" ht="12.75">
      <c r="A15" s="479"/>
      <c r="B15" s="221">
        <v>40</v>
      </c>
      <c r="C15" s="222">
        <v>200</v>
      </c>
      <c r="D15" s="223">
        <v>220</v>
      </c>
      <c r="E15" s="223">
        <v>970</v>
      </c>
      <c r="F15" s="472"/>
      <c r="G15" s="475"/>
      <c r="H15" s="475"/>
      <c r="I15" s="474"/>
      <c r="J15" s="225">
        <v>0.073</v>
      </c>
      <c r="K15" s="225">
        <v>0.292</v>
      </c>
      <c r="L15" s="225">
        <v>15.6</v>
      </c>
      <c r="M15" s="225">
        <v>67</v>
      </c>
      <c r="N15" s="225">
        <f>L15*I13</f>
        <v>62.4</v>
      </c>
      <c r="O15" s="225">
        <v>268</v>
      </c>
      <c r="P15" s="225">
        <v>0.97</v>
      </c>
      <c r="Q15" s="226">
        <f t="shared" si="0"/>
        <v>1.262</v>
      </c>
    </row>
    <row r="16" spans="1:17" ht="12.75">
      <c r="A16" s="479"/>
      <c r="B16" s="221">
        <v>63</v>
      </c>
      <c r="C16" s="222">
        <v>300</v>
      </c>
      <c r="D16" s="223">
        <v>310</v>
      </c>
      <c r="E16" s="223">
        <v>1800</v>
      </c>
      <c r="F16" s="227" t="s">
        <v>752</v>
      </c>
      <c r="G16" s="225" t="s">
        <v>753</v>
      </c>
      <c r="H16" s="481" t="s">
        <v>755</v>
      </c>
      <c r="I16" s="474"/>
      <c r="J16" s="225">
        <v>0.165</v>
      </c>
      <c r="K16" s="225">
        <v>0.66</v>
      </c>
      <c r="L16" s="225">
        <v>32</v>
      </c>
      <c r="M16" s="225">
        <v>130</v>
      </c>
      <c r="N16" s="225">
        <f>L16*I13</f>
        <v>128</v>
      </c>
      <c r="O16" s="225">
        <v>520</v>
      </c>
      <c r="P16" s="225">
        <v>1.8</v>
      </c>
      <c r="Q16" s="226">
        <f t="shared" si="0"/>
        <v>2.46</v>
      </c>
    </row>
    <row r="17" spans="1:17" ht="12.75">
      <c r="A17" s="479"/>
      <c r="B17" s="221">
        <v>100</v>
      </c>
      <c r="C17" s="222">
        <v>370</v>
      </c>
      <c r="D17" s="223">
        <v>380</v>
      </c>
      <c r="E17" s="223">
        <v>1980</v>
      </c>
      <c r="F17" s="227" t="s">
        <v>752</v>
      </c>
      <c r="G17" s="225" t="s">
        <v>753</v>
      </c>
      <c r="H17" s="481"/>
      <c r="I17" s="474"/>
      <c r="J17" s="225">
        <v>0.165</v>
      </c>
      <c r="K17" s="225">
        <v>0.66</v>
      </c>
      <c r="L17" s="225">
        <v>32</v>
      </c>
      <c r="M17" s="225">
        <v>130</v>
      </c>
      <c r="N17" s="225">
        <f>L17*I13</f>
        <v>128</v>
      </c>
      <c r="O17" s="225">
        <v>520</v>
      </c>
      <c r="P17" s="225">
        <v>1.98</v>
      </c>
      <c r="Q17" s="226">
        <f t="shared" si="0"/>
        <v>2.64</v>
      </c>
    </row>
    <row r="18" spans="1:17" ht="13.5" thickBot="1">
      <c r="A18" s="480"/>
      <c r="B18" s="228">
        <v>160</v>
      </c>
      <c r="C18" s="229">
        <v>370</v>
      </c>
      <c r="D18" s="230">
        <v>380</v>
      </c>
      <c r="E18" s="230">
        <v>1980</v>
      </c>
      <c r="F18" s="227" t="s">
        <v>752</v>
      </c>
      <c r="G18" s="231" t="s">
        <v>753</v>
      </c>
      <c r="H18" s="232" t="s">
        <v>756</v>
      </c>
      <c r="I18" s="476"/>
      <c r="J18" s="231">
        <v>0.181</v>
      </c>
      <c r="K18" s="231">
        <v>0.724</v>
      </c>
      <c r="L18" s="231">
        <v>34</v>
      </c>
      <c r="M18" s="231">
        <v>141</v>
      </c>
      <c r="N18" s="231">
        <f>L18*I13</f>
        <v>136</v>
      </c>
      <c r="O18" s="231">
        <v>564</v>
      </c>
      <c r="P18" s="231">
        <v>1.98</v>
      </c>
      <c r="Q18" s="235">
        <f t="shared" si="0"/>
        <v>2.7039999999999997</v>
      </c>
    </row>
    <row r="19" spans="1:17" ht="12.75">
      <c r="A19" s="478">
        <v>25</v>
      </c>
      <c r="B19" s="216">
        <v>16</v>
      </c>
      <c r="C19" s="217">
        <v>240</v>
      </c>
      <c r="D19" s="218">
        <v>260</v>
      </c>
      <c r="E19" s="218">
        <v>970</v>
      </c>
      <c r="F19" s="470" t="s">
        <v>749</v>
      </c>
      <c r="G19" s="473">
        <v>7</v>
      </c>
      <c r="H19" s="473" t="s">
        <v>751</v>
      </c>
      <c r="I19" s="473">
        <v>4</v>
      </c>
      <c r="J19" s="219">
        <v>0.073</v>
      </c>
      <c r="K19" s="219">
        <v>0.292</v>
      </c>
      <c r="L19" s="219">
        <v>15.6</v>
      </c>
      <c r="M19" s="219">
        <v>67</v>
      </c>
      <c r="N19" s="219">
        <f>L19*I19</f>
        <v>62.4</v>
      </c>
      <c r="O19" s="219">
        <v>268</v>
      </c>
      <c r="P19" s="219">
        <v>1.05</v>
      </c>
      <c r="Q19" s="220">
        <f t="shared" si="0"/>
        <v>1.342</v>
      </c>
    </row>
    <row r="20" spans="1:17" ht="12.75">
      <c r="A20" s="479"/>
      <c r="B20" s="221">
        <v>25</v>
      </c>
      <c r="C20" s="222">
        <v>270</v>
      </c>
      <c r="D20" s="223">
        <v>290</v>
      </c>
      <c r="E20" s="223">
        <v>1010</v>
      </c>
      <c r="F20" s="471"/>
      <c r="G20" s="474"/>
      <c r="H20" s="474"/>
      <c r="I20" s="474"/>
      <c r="J20" s="225">
        <v>0.073</v>
      </c>
      <c r="K20" s="225">
        <v>0.292</v>
      </c>
      <c r="L20" s="225">
        <v>15.6</v>
      </c>
      <c r="M20" s="225">
        <v>67</v>
      </c>
      <c r="N20" s="225">
        <f>L20*I19</f>
        <v>62.4</v>
      </c>
      <c r="O20" s="225">
        <v>268</v>
      </c>
      <c r="P20" s="225">
        <v>1.18</v>
      </c>
      <c r="Q20" s="226">
        <f t="shared" si="0"/>
        <v>1.472</v>
      </c>
    </row>
    <row r="21" spans="1:17" ht="12.75">
      <c r="A21" s="479"/>
      <c r="B21" s="221">
        <v>40</v>
      </c>
      <c r="C21" s="222">
        <v>270</v>
      </c>
      <c r="D21" s="223">
        <v>290</v>
      </c>
      <c r="E21" s="223">
        <v>1045</v>
      </c>
      <c r="F21" s="472"/>
      <c r="G21" s="475"/>
      <c r="H21" s="475"/>
      <c r="I21" s="474"/>
      <c r="J21" s="225">
        <v>0.073</v>
      </c>
      <c r="K21" s="225">
        <v>0.292</v>
      </c>
      <c r="L21" s="225">
        <v>15.6</v>
      </c>
      <c r="M21" s="225">
        <v>67</v>
      </c>
      <c r="N21" s="225">
        <f>L21*I19</f>
        <v>62.4</v>
      </c>
      <c r="O21" s="225">
        <v>268</v>
      </c>
      <c r="P21" s="225">
        <v>1.18</v>
      </c>
      <c r="Q21" s="226">
        <f t="shared" si="0"/>
        <v>1.472</v>
      </c>
    </row>
    <row r="22" spans="1:17" ht="12.75">
      <c r="A22" s="479"/>
      <c r="B22" s="221">
        <v>63</v>
      </c>
      <c r="C22" s="222">
        <v>350</v>
      </c>
      <c r="D22" s="223">
        <v>380</v>
      </c>
      <c r="E22" s="223">
        <v>2000</v>
      </c>
      <c r="F22" s="227" t="s">
        <v>752</v>
      </c>
      <c r="G22" s="225" t="s">
        <v>753</v>
      </c>
      <c r="H22" s="225" t="s">
        <v>755</v>
      </c>
      <c r="I22" s="474"/>
      <c r="J22" s="225">
        <v>0.165</v>
      </c>
      <c r="K22" s="225">
        <v>0.66</v>
      </c>
      <c r="L22" s="225">
        <v>32</v>
      </c>
      <c r="M22" s="225">
        <v>130</v>
      </c>
      <c r="N22" s="225">
        <f>L22*I19</f>
        <v>128</v>
      </c>
      <c r="O22" s="225">
        <v>520</v>
      </c>
      <c r="P22" s="225">
        <v>2.3</v>
      </c>
      <c r="Q22" s="226">
        <f t="shared" si="0"/>
        <v>2.96</v>
      </c>
    </row>
    <row r="23" spans="1:17" ht="12.75">
      <c r="A23" s="479"/>
      <c r="B23" s="221">
        <v>100</v>
      </c>
      <c r="C23" s="222">
        <v>550</v>
      </c>
      <c r="D23" s="223">
        <v>590</v>
      </c>
      <c r="E23" s="223">
        <v>2210</v>
      </c>
      <c r="F23" s="227" t="s">
        <v>752</v>
      </c>
      <c r="G23" s="225" t="s">
        <v>753</v>
      </c>
      <c r="H23" s="477" t="s">
        <v>756</v>
      </c>
      <c r="I23" s="474"/>
      <c r="J23" s="225">
        <v>0.181</v>
      </c>
      <c r="K23" s="225">
        <v>0.724</v>
      </c>
      <c r="L23" s="225">
        <v>34</v>
      </c>
      <c r="M23" s="225">
        <v>141</v>
      </c>
      <c r="N23" s="225">
        <f>L23*I19</f>
        <v>136</v>
      </c>
      <c r="O23" s="225">
        <v>564</v>
      </c>
      <c r="P23" s="225">
        <v>2.48</v>
      </c>
      <c r="Q23" s="226">
        <f t="shared" si="0"/>
        <v>3.2039999999999997</v>
      </c>
    </row>
    <row r="24" spans="1:17" ht="13.5" thickBot="1">
      <c r="A24" s="480"/>
      <c r="B24" s="228">
        <v>160</v>
      </c>
      <c r="C24" s="229">
        <v>550</v>
      </c>
      <c r="D24" s="230">
        <v>590</v>
      </c>
      <c r="E24" s="230">
        <v>2210</v>
      </c>
      <c r="F24" s="227" t="s">
        <v>752</v>
      </c>
      <c r="G24" s="231" t="s">
        <v>753</v>
      </c>
      <c r="H24" s="476"/>
      <c r="I24" s="476"/>
      <c r="J24" s="231">
        <v>0.181</v>
      </c>
      <c r="K24" s="231">
        <v>0.724</v>
      </c>
      <c r="L24" s="231">
        <v>34</v>
      </c>
      <c r="M24" s="231">
        <v>141</v>
      </c>
      <c r="N24" s="231">
        <f>L24*I19</f>
        <v>136</v>
      </c>
      <c r="O24" s="231">
        <v>564</v>
      </c>
      <c r="P24" s="231">
        <v>2.48</v>
      </c>
      <c r="Q24" s="235">
        <f t="shared" si="0"/>
        <v>3.2039999999999997</v>
      </c>
    </row>
    <row r="25" spans="1:17" ht="12.75">
      <c r="A25" s="468">
        <v>32</v>
      </c>
      <c r="B25" s="236">
        <v>16</v>
      </c>
      <c r="C25" s="237">
        <v>270</v>
      </c>
      <c r="D25" s="238">
        <v>310</v>
      </c>
      <c r="E25" s="238">
        <v>1250</v>
      </c>
      <c r="F25" s="470" t="s">
        <v>749</v>
      </c>
      <c r="G25" s="473">
        <v>8</v>
      </c>
      <c r="H25" s="474" t="s">
        <v>757</v>
      </c>
      <c r="I25" s="473">
        <v>4</v>
      </c>
      <c r="J25" s="224">
        <v>0.149</v>
      </c>
      <c r="K25" s="224">
        <v>0.596</v>
      </c>
      <c r="L25" s="224">
        <v>24.44</v>
      </c>
      <c r="M25" s="224">
        <v>130</v>
      </c>
      <c r="N25" s="224">
        <f>L25*I25</f>
        <v>97.76</v>
      </c>
      <c r="O25" s="224">
        <v>520</v>
      </c>
      <c r="P25" s="224">
        <v>1.54</v>
      </c>
      <c r="Q25" s="220">
        <f t="shared" si="0"/>
        <v>2.136</v>
      </c>
    </row>
    <row r="26" spans="1:17" ht="12.75">
      <c r="A26" s="468"/>
      <c r="B26" s="221">
        <v>25</v>
      </c>
      <c r="C26" s="222">
        <v>300</v>
      </c>
      <c r="D26" s="223">
        <v>330</v>
      </c>
      <c r="E26" s="223">
        <v>1410</v>
      </c>
      <c r="F26" s="471"/>
      <c r="G26" s="474"/>
      <c r="H26" s="475"/>
      <c r="I26" s="474"/>
      <c r="J26" s="225">
        <v>0.149</v>
      </c>
      <c r="K26" s="225">
        <v>0.596</v>
      </c>
      <c r="L26" s="225">
        <v>24.44</v>
      </c>
      <c r="M26" s="225">
        <v>130</v>
      </c>
      <c r="N26" s="225">
        <f>L26*I25</f>
        <v>97.76</v>
      </c>
      <c r="O26" s="225">
        <v>520</v>
      </c>
      <c r="P26" s="225">
        <v>1.83</v>
      </c>
      <c r="Q26" s="226">
        <f t="shared" si="0"/>
        <v>2.426</v>
      </c>
    </row>
    <row r="27" spans="1:17" ht="12.75">
      <c r="A27" s="468"/>
      <c r="B27" s="221">
        <v>40</v>
      </c>
      <c r="C27" s="222">
        <v>300</v>
      </c>
      <c r="D27" s="223">
        <v>330</v>
      </c>
      <c r="E27" s="223">
        <v>1480</v>
      </c>
      <c r="F27" s="472"/>
      <c r="G27" s="475"/>
      <c r="H27" s="225" t="s">
        <v>755</v>
      </c>
      <c r="I27" s="474"/>
      <c r="J27" s="225">
        <v>0.165</v>
      </c>
      <c r="K27" s="225">
        <v>0.66</v>
      </c>
      <c r="L27" s="225">
        <v>32</v>
      </c>
      <c r="M27" s="225">
        <v>130</v>
      </c>
      <c r="N27" s="225">
        <f>L27*I25</f>
        <v>128</v>
      </c>
      <c r="O27" s="225">
        <v>520</v>
      </c>
      <c r="P27" s="225">
        <v>1.83</v>
      </c>
      <c r="Q27" s="226">
        <f t="shared" si="0"/>
        <v>2.49</v>
      </c>
    </row>
    <row r="28" spans="1:17" ht="12.75">
      <c r="A28" s="468"/>
      <c r="B28" s="221">
        <v>63</v>
      </c>
      <c r="C28" s="222">
        <v>440</v>
      </c>
      <c r="D28" s="223">
        <v>490</v>
      </c>
      <c r="E28" s="223">
        <v>2385</v>
      </c>
      <c r="F28" s="227" t="s">
        <v>752</v>
      </c>
      <c r="G28" s="225" t="s">
        <v>758</v>
      </c>
      <c r="H28" s="477" t="s">
        <v>759</v>
      </c>
      <c r="I28" s="474"/>
      <c r="J28" s="225">
        <v>0.318</v>
      </c>
      <c r="K28" s="225">
        <v>1.272</v>
      </c>
      <c r="L28" s="225">
        <v>54</v>
      </c>
      <c r="M28" s="225">
        <v>138</v>
      </c>
      <c r="N28" s="225">
        <f>L28*I25</f>
        <v>216</v>
      </c>
      <c r="O28" s="225">
        <v>952</v>
      </c>
      <c r="P28" s="225">
        <v>2.94</v>
      </c>
      <c r="Q28" s="226">
        <f t="shared" si="0"/>
        <v>4.212</v>
      </c>
    </row>
    <row r="29" spans="1:17" ht="12.75">
      <c r="A29" s="468"/>
      <c r="B29" s="221">
        <v>100</v>
      </c>
      <c r="C29" s="222">
        <v>600</v>
      </c>
      <c r="D29" s="223">
        <v>650</v>
      </c>
      <c r="E29" s="223">
        <v>2500</v>
      </c>
      <c r="F29" s="227" t="s">
        <v>752</v>
      </c>
      <c r="G29" s="225" t="s">
        <v>758</v>
      </c>
      <c r="H29" s="474"/>
      <c r="I29" s="474"/>
      <c r="J29" s="225">
        <v>0.318</v>
      </c>
      <c r="K29" s="225">
        <v>1.272</v>
      </c>
      <c r="L29" s="225">
        <v>54</v>
      </c>
      <c r="M29" s="225">
        <v>238</v>
      </c>
      <c r="N29" s="225">
        <f>L29*I25</f>
        <v>216</v>
      </c>
      <c r="O29" s="225">
        <v>952</v>
      </c>
      <c r="P29" s="225">
        <v>3.05</v>
      </c>
      <c r="Q29" s="226">
        <f t="shared" si="0"/>
        <v>4.322</v>
      </c>
    </row>
    <row r="30" spans="1:17" ht="13.5" thickBot="1">
      <c r="A30" s="469"/>
      <c r="B30" s="228">
        <v>160</v>
      </c>
      <c r="C30" s="229">
        <v>600</v>
      </c>
      <c r="D30" s="230">
        <v>650</v>
      </c>
      <c r="E30" s="230">
        <v>2500</v>
      </c>
      <c r="F30" s="227" t="s">
        <v>752</v>
      </c>
      <c r="G30" s="231" t="s">
        <v>758</v>
      </c>
      <c r="H30" s="476"/>
      <c r="I30" s="476"/>
      <c r="J30" s="231">
        <v>0.318</v>
      </c>
      <c r="K30" s="231">
        <v>1.272</v>
      </c>
      <c r="L30" s="231">
        <v>54</v>
      </c>
      <c r="M30" s="231">
        <v>238</v>
      </c>
      <c r="N30" s="231">
        <f>L30*I25</f>
        <v>216</v>
      </c>
      <c r="O30" s="231">
        <v>952</v>
      </c>
      <c r="P30" s="231">
        <v>3.07</v>
      </c>
      <c r="Q30" s="235">
        <f t="shared" si="0"/>
        <v>4.342</v>
      </c>
    </row>
    <row r="31" spans="1:17" ht="12.75">
      <c r="A31" s="478">
        <v>40</v>
      </c>
      <c r="B31" s="216">
        <v>16</v>
      </c>
      <c r="C31" s="217">
        <v>310</v>
      </c>
      <c r="D31" s="218">
        <v>340</v>
      </c>
      <c r="E31" s="218">
        <v>1450</v>
      </c>
      <c r="F31" s="470" t="s">
        <v>749</v>
      </c>
      <c r="G31" s="473">
        <v>9</v>
      </c>
      <c r="H31" s="473" t="s">
        <v>757</v>
      </c>
      <c r="I31" s="473">
        <v>4</v>
      </c>
      <c r="J31" s="219">
        <v>0.149</v>
      </c>
      <c r="K31" s="219">
        <v>0.596</v>
      </c>
      <c r="L31" s="219">
        <v>24.44</v>
      </c>
      <c r="M31" s="219">
        <v>130</v>
      </c>
      <c r="N31" s="219">
        <f>L31*I31</f>
        <v>97.76</v>
      </c>
      <c r="O31" s="219">
        <v>520</v>
      </c>
      <c r="P31" s="219">
        <v>1.85</v>
      </c>
      <c r="Q31" s="220">
        <f t="shared" si="0"/>
        <v>2.446</v>
      </c>
    </row>
    <row r="32" spans="1:17" ht="12.75">
      <c r="A32" s="479"/>
      <c r="B32" s="221">
        <v>25</v>
      </c>
      <c r="C32" s="222">
        <v>330</v>
      </c>
      <c r="D32" s="223">
        <v>360</v>
      </c>
      <c r="E32" s="223">
        <v>1715</v>
      </c>
      <c r="F32" s="471"/>
      <c r="G32" s="474"/>
      <c r="H32" s="475"/>
      <c r="I32" s="474"/>
      <c r="J32" s="225">
        <v>0.149</v>
      </c>
      <c r="K32" s="225">
        <v>0.596</v>
      </c>
      <c r="L32" s="225">
        <v>24.44</v>
      </c>
      <c r="M32" s="225">
        <v>130</v>
      </c>
      <c r="N32" s="225">
        <f>L32*I31</f>
        <v>97.76</v>
      </c>
      <c r="O32" s="225">
        <v>520</v>
      </c>
      <c r="P32" s="225">
        <v>2.19</v>
      </c>
      <c r="Q32" s="226">
        <f t="shared" si="0"/>
        <v>2.786</v>
      </c>
    </row>
    <row r="33" spans="1:17" ht="12.75">
      <c r="A33" s="479"/>
      <c r="B33" s="221">
        <v>40</v>
      </c>
      <c r="C33" s="222">
        <v>330</v>
      </c>
      <c r="D33" s="223">
        <v>360</v>
      </c>
      <c r="E33" s="223">
        <v>1785</v>
      </c>
      <c r="F33" s="472"/>
      <c r="G33" s="475"/>
      <c r="H33" s="225" t="s">
        <v>755</v>
      </c>
      <c r="I33" s="474"/>
      <c r="J33" s="225">
        <v>0.165</v>
      </c>
      <c r="K33" s="225">
        <v>0.66</v>
      </c>
      <c r="L33" s="225">
        <v>32</v>
      </c>
      <c r="M33" s="225">
        <v>130</v>
      </c>
      <c r="N33" s="225">
        <f>L33*I31</f>
        <v>128</v>
      </c>
      <c r="O33" s="225">
        <v>520</v>
      </c>
      <c r="P33" s="225">
        <v>2.19</v>
      </c>
      <c r="Q33" s="226">
        <f t="shared" si="0"/>
        <v>2.85</v>
      </c>
    </row>
    <row r="34" spans="1:17" ht="12.75">
      <c r="A34" s="479"/>
      <c r="B34" s="221">
        <v>63</v>
      </c>
      <c r="C34" s="222">
        <v>490</v>
      </c>
      <c r="D34" s="223">
        <v>540</v>
      </c>
      <c r="E34" s="223">
        <v>3100</v>
      </c>
      <c r="F34" s="227" t="s">
        <v>752</v>
      </c>
      <c r="G34" s="225" t="s">
        <v>760</v>
      </c>
      <c r="H34" s="477" t="s">
        <v>759</v>
      </c>
      <c r="I34" s="474"/>
      <c r="J34" s="225">
        <v>0.318</v>
      </c>
      <c r="K34" s="225">
        <v>1.272</v>
      </c>
      <c r="L34" s="225">
        <v>39.25</v>
      </c>
      <c r="M34" s="225">
        <v>238</v>
      </c>
      <c r="N34" s="225">
        <f>L34*I31</f>
        <v>157</v>
      </c>
      <c r="O34" s="225">
        <v>952</v>
      </c>
      <c r="P34" s="225">
        <v>3.75</v>
      </c>
      <c r="Q34" s="226">
        <f t="shared" si="0"/>
        <v>5.022</v>
      </c>
    </row>
    <row r="35" spans="1:17" ht="12.75">
      <c r="A35" s="479"/>
      <c r="B35" s="221">
        <v>100</v>
      </c>
      <c r="C35" s="222">
        <v>800</v>
      </c>
      <c r="D35" s="223">
        <v>880</v>
      </c>
      <c r="E35" s="223">
        <v>3400</v>
      </c>
      <c r="F35" s="227" t="s">
        <v>752</v>
      </c>
      <c r="G35" s="225" t="s">
        <v>760</v>
      </c>
      <c r="H35" s="475"/>
      <c r="I35" s="474"/>
      <c r="J35" s="225">
        <v>0.318</v>
      </c>
      <c r="K35" s="225">
        <v>1.272</v>
      </c>
      <c r="L35" s="225">
        <v>54</v>
      </c>
      <c r="M35" s="225">
        <v>238</v>
      </c>
      <c r="N35" s="225">
        <f>L35*I31</f>
        <v>216</v>
      </c>
      <c r="O35" s="225">
        <v>952</v>
      </c>
      <c r="P35" s="225">
        <v>4.06</v>
      </c>
      <c r="Q35" s="226">
        <f t="shared" si="0"/>
        <v>5.332</v>
      </c>
    </row>
    <row r="36" spans="1:17" ht="13.5" thickBot="1">
      <c r="A36" s="480"/>
      <c r="B36" s="228">
        <v>160</v>
      </c>
      <c r="C36" s="229">
        <v>800</v>
      </c>
      <c r="D36" s="230">
        <v>880</v>
      </c>
      <c r="E36" s="230">
        <v>3400</v>
      </c>
      <c r="F36" s="227" t="s">
        <v>752</v>
      </c>
      <c r="G36" s="231" t="s">
        <v>760</v>
      </c>
      <c r="H36" s="231" t="s">
        <v>761</v>
      </c>
      <c r="I36" s="476"/>
      <c r="J36" s="231">
        <v>0.504</v>
      </c>
      <c r="K36" s="231">
        <v>2.016</v>
      </c>
      <c r="L36" s="231">
        <v>84</v>
      </c>
      <c r="M36" s="231">
        <v>357</v>
      </c>
      <c r="N36" s="231">
        <f>L36*I31</f>
        <v>336</v>
      </c>
      <c r="O36" s="231">
        <v>1428</v>
      </c>
      <c r="P36" s="231">
        <v>4.01</v>
      </c>
      <c r="Q36" s="235">
        <f t="shared" si="0"/>
        <v>6.026</v>
      </c>
    </row>
    <row r="37" spans="1:17" ht="12.75">
      <c r="A37" s="467">
        <v>50</v>
      </c>
      <c r="B37" s="216">
        <v>16</v>
      </c>
      <c r="C37" s="217">
        <v>380</v>
      </c>
      <c r="D37" s="218">
        <v>440</v>
      </c>
      <c r="E37" s="218">
        <v>1760</v>
      </c>
      <c r="F37" s="470" t="s">
        <v>749</v>
      </c>
      <c r="G37" s="473">
        <v>12</v>
      </c>
      <c r="H37" s="473" t="s">
        <v>757</v>
      </c>
      <c r="I37" s="473">
        <v>4</v>
      </c>
      <c r="J37" s="219">
        <v>0.149</v>
      </c>
      <c r="K37" s="219">
        <v>0.596</v>
      </c>
      <c r="L37" s="219">
        <v>24.44</v>
      </c>
      <c r="M37" s="219">
        <v>130</v>
      </c>
      <c r="N37" s="219">
        <f>L37*I37</f>
        <v>97.76</v>
      </c>
      <c r="O37" s="219">
        <v>520</v>
      </c>
      <c r="P37" s="219">
        <v>2.28</v>
      </c>
      <c r="Q37" s="220">
        <f t="shared" si="0"/>
        <v>2.876</v>
      </c>
    </row>
    <row r="38" spans="1:17" ht="12.75">
      <c r="A38" s="468"/>
      <c r="B38" s="221">
        <v>25</v>
      </c>
      <c r="C38" s="222">
        <v>500</v>
      </c>
      <c r="D38" s="223">
        <v>570</v>
      </c>
      <c r="E38" s="223">
        <v>2150</v>
      </c>
      <c r="F38" s="471"/>
      <c r="G38" s="474"/>
      <c r="H38" s="475"/>
      <c r="I38" s="474"/>
      <c r="J38" s="225">
        <v>0.149</v>
      </c>
      <c r="K38" s="225">
        <v>0.596</v>
      </c>
      <c r="L38" s="225">
        <v>24.44</v>
      </c>
      <c r="M38" s="225">
        <v>130</v>
      </c>
      <c r="N38" s="225">
        <f>L38*I37</f>
        <v>97.76</v>
      </c>
      <c r="O38" s="225">
        <v>520</v>
      </c>
      <c r="P38" s="225">
        <v>2.78</v>
      </c>
      <c r="Q38" s="226">
        <f t="shared" si="0"/>
        <v>3.376</v>
      </c>
    </row>
    <row r="39" spans="1:17" ht="12.75">
      <c r="A39" s="468"/>
      <c r="B39" s="236">
        <v>40</v>
      </c>
      <c r="C39" s="237">
        <v>500</v>
      </c>
      <c r="D39" s="238">
        <v>570</v>
      </c>
      <c r="E39" s="238">
        <v>2165</v>
      </c>
      <c r="F39" s="472"/>
      <c r="G39" s="475"/>
      <c r="H39" s="224" t="s">
        <v>755</v>
      </c>
      <c r="I39" s="474"/>
      <c r="J39" s="224">
        <v>0.165</v>
      </c>
      <c r="K39" s="224">
        <v>0.66</v>
      </c>
      <c r="L39" s="224">
        <v>32</v>
      </c>
      <c r="M39" s="224">
        <v>130</v>
      </c>
      <c r="N39" s="224">
        <f>L39*I37</f>
        <v>128</v>
      </c>
      <c r="O39" s="224">
        <v>520</v>
      </c>
      <c r="P39" s="224">
        <v>2.81</v>
      </c>
      <c r="Q39" s="226">
        <f t="shared" si="0"/>
        <v>3.47</v>
      </c>
    </row>
    <row r="40" spans="1:17" ht="12.75">
      <c r="A40" s="468"/>
      <c r="B40" s="221">
        <v>63</v>
      </c>
      <c r="C40" s="222">
        <v>1000</v>
      </c>
      <c r="D40" s="223">
        <v>1200</v>
      </c>
      <c r="E40" s="223">
        <v>3700</v>
      </c>
      <c r="F40" s="227" t="s">
        <v>752</v>
      </c>
      <c r="G40" s="225" t="s">
        <v>762</v>
      </c>
      <c r="H40" s="225" t="s">
        <v>759</v>
      </c>
      <c r="I40" s="474"/>
      <c r="J40" s="225">
        <v>0.318</v>
      </c>
      <c r="K40" s="225">
        <v>1.272</v>
      </c>
      <c r="L40" s="225">
        <v>57</v>
      </c>
      <c r="M40" s="225">
        <v>238</v>
      </c>
      <c r="N40" s="225">
        <f>L40*I37</f>
        <v>228</v>
      </c>
      <c r="O40" s="225">
        <v>952</v>
      </c>
      <c r="P40" s="225">
        <v>4.63</v>
      </c>
      <c r="Q40" s="226">
        <f t="shared" si="0"/>
        <v>5.902</v>
      </c>
    </row>
    <row r="41" spans="1:17" ht="12.75">
      <c r="A41" s="468"/>
      <c r="B41" s="221">
        <v>100</v>
      </c>
      <c r="C41" s="222">
        <v>1100</v>
      </c>
      <c r="D41" s="223">
        <v>1300</v>
      </c>
      <c r="E41" s="223">
        <v>4820</v>
      </c>
      <c r="F41" s="227" t="s">
        <v>752</v>
      </c>
      <c r="G41" s="225" t="s">
        <v>762</v>
      </c>
      <c r="H41" s="225" t="s">
        <v>761</v>
      </c>
      <c r="I41" s="474"/>
      <c r="J41" s="225">
        <v>0.504</v>
      </c>
      <c r="K41" s="225">
        <v>2.016</v>
      </c>
      <c r="L41" s="225">
        <v>84</v>
      </c>
      <c r="M41" s="225">
        <v>357</v>
      </c>
      <c r="N41" s="225">
        <f>L41*I37</f>
        <v>336</v>
      </c>
      <c r="O41" s="225">
        <v>1428</v>
      </c>
      <c r="P41" s="225">
        <v>6.03</v>
      </c>
      <c r="Q41" s="226">
        <f t="shared" si="0"/>
        <v>8.046</v>
      </c>
    </row>
    <row r="42" spans="1:17" ht="13.5" thickBot="1">
      <c r="A42" s="469"/>
      <c r="B42" s="228">
        <v>160</v>
      </c>
      <c r="C42" s="229">
        <v>1300</v>
      </c>
      <c r="D42" s="230">
        <v>1500</v>
      </c>
      <c r="E42" s="230">
        <v>4820</v>
      </c>
      <c r="F42" s="227" t="s">
        <v>752</v>
      </c>
      <c r="G42" s="231" t="s">
        <v>762</v>
      </c>
      <c r="H42" s="231" t="s">
        <v>763</v>
      </c>
      <c r="I42" s="476"/>
      <c r="J42" s="231">
        <v>0.54</v>
      </c>
      <c r="K42" s="231">
        <v>2.16</v>
      </c>
      <c r="L42" s="231">
        <v>62.44</v>
      </c>
      <c r="M42" s="231">
        <v>380</v>
      </c>
      <c r="N42" s="231">
        <f>L42*I37</f>
        <v>249.76</v>
      </c>
      <c r="O42" s="231">
        <v>1520</v>
      </c>
      <c r="P42" s="231">
        <v>6.43</v>
      </c>
      <c r="Q42" s="235">
        <f t="shared" si="0"/>
        <v>8.59</v>
      </c>
    </row>
    <row r="43" spans="1:17" ht="12.75">
      <c r="A43" s="467">
        <v>65</v>
      </c>
      <c r="B43" s="216">
        <v>16</v>
      </c>
      <c r="C43" s="217">
        <v>500</v>
      </c>
      <c r="D43" s="218">
        <v>540</v>
      </c>
      <c r="E43" s="218">
        <v>2460</v>
      </c>
      <c r="F43" s="470" t="s">
        <v>749</v>
      </c>
      <c r="G43" s="473">
        <v>16</v>
      </c>
      <c r="H43" s="219" t="s">
        <v>757</v>
      </c>
      <c r="I43" s="219">
        <v>4</v>
      </c>
      <c r="J43" s="219">
        <v>0.149</v>
      </c>
      <c r="K43" s="219">
        <v>0.596</v>
      </c>
      <c r="L43" s="219">
        <v>24.44</v>
      </c>
      <c r="M43" s="219">
        <v>130</v>
      </c>
      <c r="N43" s="219">
        <f>L43*I43</f>
        <v>97.76</v>
      </c>
      <c r="O43" s="219">
        <v>520</v>
      </c>
      <c r="P43" s="219">
        <v>3.19</v>
      </c>
      <c r="Q43" s="220">
        <f t="shared" si="0"/>
        <v>3.786</v>
      </c>
    </row>
    <row r="44" spans="1:17" ht="12.75">
      <c r="A44" s="468"/>
      <c r="B44" s="221">
        <v>25</v>
      </c>
      <c r="C44" s="222">
        <v>550</v>
      </c>
      <c r="D44" s="223">
        <v>580</v>
      </c>
      <c r="E44" s="223">
        <v>2860</v>
      </c>
      <c r="F44" s="471"/>
      <c r="G44" s="474"/>
      <c r="H44" s="477" t="s">
        <v>755</v>
      </c>
      <c r="I44" s="477">
        <v>8</v>
      </c>
      <c r="J44" s="225">
        <v>0.165</v>
      </c>
      <c r="K44" s="225">
        <v>1.32</v>
      </c>
      <c r="L44" s="225">
        <v>32</v>
      </c>
      <c r="M44" s="225">
        <v>130</v>
      </c>
      <c r="N44" s="225">
        <f>L44*I44</f>
        <v>256</v>
      </c>
      <c r="O44" s="225">
        <v>1040</v>
      </c>
      <c r="P44" s="225">
        <v>3.71</v>
      </c>
      <c r="Q44" s="226">
        <f t="shared" si="0"/>
        <v>5.03</v>
      </c>
    </row>
    <row r="45" spans="1:17" ht="12.75">
      <c r="A45" s="468"/>
      <c r="B45" s="221">
        <v>40</v>
      </c>
      <c r="C45" s="222">
        <v>550</v>
      </c>
      <c r="D45" s="223">
        <v>580</v>
      </c>
      <c r="E45" s="223">
        <v>2930</v>
      </c>
      <c r="F45" s="472"/>
      <c r="G45" s="475"/>
      <c r="H45" s="475"/>
      <c r="I45" s="474"/>
      <c r="J45" s="225">
        <v>0.165</v>
      </c>
      <c r="K45" s="225">
        <v>1.32</v>
      </c>
      <c r="L45" s="225">
        <v>32</v>
      </c>
      <c r="M45" s="225">
        <v>130</v>
      </c>
      <c r="N45" s="225">
        <f>L45*I44</f>
        <v>256</v>
      </c>
      <c r="O45" s="225">
        <v>1040</v>
      </c>
      <c r="P45" s="225">
        <v>3.71</v>
      </c>
      <c r="Q45" s="226">
        <f t="shared" si="0"/>
        <v>5.03</v>
      </c>
    </row>
    <row r="46" spans="1:17" ht="13.5" thickBot="1">
      <c r="A46" s="469"/>
      <c r="B46" s="228">
        <v>63</v>
      </c>
      <c r="C46" s="229">
        <v>1100</v>
      </c>
      <c r="D46" s="230">
        <v>1300</v>
      </c>
      <c r="E46" s="230">
        <v>5030</v>
      </c>
      <c r="F46" s="239" t="s">
        <v>752</v>
      </c>
      <c r="G46" s="231" t="s">
        <v>764</v>
      </c>
      <c r="H46" s="231" t="s">
        <v>765</v>
      </c>
      <c r="I46" s="476"/>
      <c r="J46" s="231">
        <v>0.343</v>
      </c>
      <c r="K46" s="231">
        <v>2.744</v>
      </c>
      <c r="L46" s="231">
        <v>41.01</v>
      </c>
      <c r="M46" s="231">
        <v>253</v>
      </c>
      <c r="N46" s="231">
        <f>L46*I44</f>
        <v>328.08</v>
      </c>
      <c r="O46" s="231">
        <v>2024</v>
      </c>
      <c r="P46" s="231">
        <v>6.29</v>
      </c>
      <c r="Q46" s="235">
        <f t="shared" si="0"/>
        <v>9.034</v>
      </c>
    </row>
    <row r="47" spans="1:17" ht="12.75">
      <c r="A47" s="467">
        <v>80</v>
      </c>
      <c r="B47" s="216">
        <v>16</v>
      </c>
      <c r="C47" s="217">
        <v>550</v>
      </c>
      <c r="D47" s="218">
        <v>600</v>
      </c>
      <c r="E47" s="218">
        <v>3245</v>
      </c>
      <c r="F47" s="470" t="s">
        <v>749</v>
      </c>
      <c r="G47" s="473">
        <v>19</v>
      </c>
      <c r="H47" s="473" t="s">
        <v>755</v>
      </c>
      <c r="I47" s="219">
        <v>4</v>
      </c>
      <c r="J47" s="219">
        <v>0.165</v>
      </c>
      <c r="K47" s="219">
        <v>0.66</v>
      </c>
      <c r="L47" s="219">
        <v>32</v>
      </c>
      <c r="M47" s="219">
        <v>130</v>
      </c>
      <c r="N47" s="219">
        <f>L47*I47</f>
        <v>128</v>
      </c>
      <c r="O47" s="219">
        <v>520</v>
      </c>
      <c r="P47" s="219">
        <v>4.21</v>
      </c>
      <c r="Q47" s="220">
        <f t="shared" si="0"/>
        <v>4.87</v>
      </c>
    </row>
    <row r="48" spans="1:17" ht="12.75">
      <c r="A48" s="468"/>
      <c r="B48" s="221">
        <v>25</v>
      </c>
      <c r="C48" s="222">
        <v>600</v>
      </c>
      <c r="D48" s="223">
        <v>650</v>
      </c>
      <c r="E48" s="223">
        <v>3425</v>
      </c>
      <c r="F48" s="471"/>
      <c r="G48" s="474"/>
      <c r="H48" s="475"/>
      <c r="I48" s="477">
        <v>8</v>
      </c>
      <c r="J48" s="225">
        <v>0.165</v>
      </c>
      <c r="K48" s="225">
        <v>1.32</v>
      </c>
      <c r="L48" s="225">
        <v>32</v>
      </c>
      <c r="M48" s="225">
        <v>130</v>
      </c>
      <c r="N48" s="225">
        <f>L48*I48</f>
        <v>256</v>
      </c>
      <c r="O48" s="225">
        <v>1040</v>
      </c>
      <c r="P48" s="225">
        <v>4.44</v>
      </c>
      <c r="Q48" s="226">
        <f t="shared" si="0"/>
        <v>5.760000000000001</v>
      </c>
    </row>
    <row r="49" spans="1:17" ht="12.75">
      <c r="A49" s="468"/>
      <c r="B49" s="221">
        <v>40</v>
      </c>
      <c r="C49" s="222">
        <v>600</v>
      </c>
      <c r="D49" s="223">
        <v>650</v>
      </c>
      <c r="E49" s="223">
        <v>3700</v>
      </c>
      <c r="F49" s="472"/>
      <c r="G49" s="475"/>
      <c r="H49" s="225" t="s">
        <v>756</v>
      </c>
      <c r="I49" s="474"/>
      <c r="J49" s="225">
        <v>0.181</v>
      </c>
      <c r="K49" s="225">
        <v>1.448</v>
      </c>
      <c r="L49" s="225">
        <v>26.69</v>
      </c>
      <c r="M49" s="225">
        <v>140</v>
      </c>
      <c r="N49" s="225">
        <f>L49*I48</f>
        <v>213.52</v>
      </c>
      <c r="O49" s="225">
        <v>1120</v>
      </c>
      <c r="P49" s="225">
        <v>4.8</v>
      </c>
      <c r="Q49" s="226">
        <f t="shared" si="0"/>
        <v>6.247999999999999</v>
      </c>
    </row>
    <row r="50" spans="1:17" ht="12.75">
      <c r="A50" s="468"/>
      <c r="B50" s="221">
        <v>63</v>
      </c>
      <c r="C50" s="222">
        <v>1250</v>
      </c>
      <c r="D50" s="223">
        <v>1350</v>
      </c>
      <c r="E50" s="223">
        <v>5770</v>
      </c>
      <c r="F50" s="227" t="s">
        <v>752</v>
      </c>
      <c r="G50" s="225" t="s">
        <v>766</v>
      </c>
      <c r="H50" s="225" t="s">
        <v>765</v>
      </c>
      <c r="I50" s="474"/>
      <c r="J50" s="225">
        <v>0.343</v>
      </c>
      <c r="K50" s="225">
        <v>2.744</v>
      </c>
      <c r="L50" s="225">
        <v>41.01</v>
      </c>
      <c r="M50" s="225">
        <v>253</v>
      </c>
      <c r="N50" s="225">
        <f>L50*I48</f>
        <v>328.08</v>
      </c>
      <c r="O50" s="225">
        <v>2024</v>
      </c>
      <c r="P50" s="225">
        <v>7.22</v>
      </c>
      <c r="Q50" s="226">
        <f t="shared" si="0"/>
        <v>9.964</v>
      </c>
    </row>
    <row r="51" spans="1:17" ht="12.75">
      <c r="A51" s="468"/>
      <c r="B51" s="221">
        <v>100</v>
      </c>
      <c r="C51" s="222">
        <v>1500</v>
      </c>
      <c r="D51" s="223">
        <v>1600</v>
      </c>
      <c r="E51" s="223">
        <v>7930</v>
      </c>
      <c r="F51" s="227" t="s">
        <v>752</v>
      </c>
      <c r="G51" s="225" t="s">
        <v>766</v>
      </c>
      <c r="H51" s="225" t="s">
        <v>763</v>
      </c>
      <c r="I51" s="474"/>
      <c r="J51" s="225">
        <v>0.54</v>
      </c>
      <c r="K51" s="225">
        <v>4.32</v>
      </c>
      <c r="L51" s="225">
        <v>62.44</v>
      </c>
      <c r="M51" s="225">
        <v>380</v>
      </c>
      <c r="N51" s="225">
        <f>L51*I48</f>
        <v>499.52</v>
      </c>
      <c r="O51" s="225">
        <v>3040</v>
      </c>
      <c r="P51" s="225">
        <v>9.91</v>
      </c>
      <c r="Q51" s="226">
        <f t="shared" si="0"/>
        <v>14.23</v>
      </c>
    </row>
    <row r="52" spans="1:17" ht="13.5" thickBot="1">
      <c r="A52" s="469"/>
      <c r="B52" s="228">
        <v>160</v>
      </c>
      <c r="C52" s="229">
        <v>1600</v>
      </c>
      <c r="D52" s="230">
        <v>1700</v>
      </c>
      <c r="E52" s="230">
        <v>8320</v>
      </c>
      <c r="F52" s="239" t="s">
        <v>752</v>
      </c>
      <c r="G52" s="231" t="s">
        <v>766</v>
      </c>
      <c r="H52" s="231" t="s">
        <v>767</v>
      </c>
      <c r="I52" s="476"/>
      <c r="J52" s="231">
        <v>0.575</v>
      </c>
      <c r="K52" s="231">
        <v>4.6</v>
      </c>
      <c r="L52" s="231">
        <v>64.9</v>
      </c>
      <c r="M52" s="231">
        <v>402</v>
      </c>
      <c r="N52" s="231">
        <f>L52*I48</f>
        <v>519.2</v>
      </c>
      <c r="O52" s="231">
        <v>3216</v>
      </c>
      <c r="P52" s="231">
        <v>10.4</v>
      </c>
      <c r="Q52" s="235">
        <f t="shared" si="0"/>
        <v>15</v>
      </c>
    </row>
    <row r="53" spans="1:17" ht="12.75">
      <c r="A53" s="467">
        <v>100</v>
      </c>
      <c r="B53" s="216">
        <v>16</v>
      </c>
      <c r="C53" s="217">
        <v>600</v>
      </c>
      <c r="D53" s="218">
        <v>670</v>
      </c>
      <c r="E53" s="218">
        <v>3775</v>
      </c>
      <c r="F53" s="470" t="s">
        <v>749</v>
      </c>
      <c r="G53" s="473">
        <v>38</v>
      </c>
      <c r="H53" s="219" t="s">
        <v>755</v>
      </c>
      <c r="I53" s="473">
        <v>8</v>
      </c>
      <c r="J53" s="219">
        <v>0.165</v>
      </c>
      <c r="K53" s="219">
        <v>1.32</v>
      </c>
      <c r="L53" s="219">
        <v>32</v>
      </c>
      <c r="M53" s="219">
        <v>130</v>
      </c>
      <c r="N53" s="219">
        <f>L53*I53</f>
        <v>256</v>
      </c>
      <c r="O53" s="219">
        <v>1040</v>
      </c>
      <c r="P53" s="219">
        <v>4.9</v>
      </c>
      <c r="Q53" s="220">
        <f t="shared" si="0"/>
        <v>6.220000000000001</v>
      </c>
    </row>
    <row r="54" spans="1:17" ht="12.75">
      <c r="A54" s="468"/>
      <c r="B54" s="221">
        <v>25</v>
      </c>
      <c r="C54" s="222">
        <v>650</v>
      </c>
      <c r="D54" s="223">
        <v>720</v>
      </c>
      <c r="E54" s="223">
        <v>5015</v>
      </c>
      <c r="F54" s="471"/>
      <c r="G54" s="474"/>
      <c r="H54" s="225" t="s">
        <v>768</v>
      </c>
      <c r="I54" s="474"/>
      <c r="J54" s="225">
        <v>0.293</v>
      </c>
      <c r="K54" s="225">
        <v>2.344</v>
      </c>
      <c r="L54" s="225">
        <v>37.49</v>
      </c>
      <c r="M54" s="225">
        <v>238</v>
      </c>
      <c r="N54" s="225">
        <f>L54*I53</f>
        <v>299.92</v>
      </c>
      <c r="O54" s="225">
        <v>1904</v>
      </c>
      <c r="P54" s="225">
        <v>6.51</v>
      </c>
      <c r="Q54" s="226">
        <f t="shared" si="0"/>
        <v>8.854</v>
      </c>
    </row>
    <row r="55" spans="1:17" ht="12.75">
      <c r="A55" s="468"/>
      <c r="B55" s="221">
        <v>40</v>
      </c>
      <c r="C55" s="222">
        <v>690</v>
      </c>
      <c r="D55" s="223">
        <v>750</v>
      </c>
      <c r="E55" s="223">
        <v>5700</v>
      </c>
      <c r="F55" s="472"/>
      <c r="G55" s="475"/>
      <c r="H55" s="225" t="s">
        <v>759</v>
      </c>
      <c r="I55" s="474"/>
      <c r="J55" s="225">
        <v>0.318</v>
      </c>
      <c r="K55" s="225">
        <v>2.544</v>
      </c>
      <c r="L55" s="225">
        <v>57</v>
      </c>
      <c r="M55" s="225">
        <v>238</v>
      </c>
      <c r="N55" s="225">
        <f>L55*I53</f>
        <v>456</v>
      </c>
      <c r="O55" s="225">
        <v>1904</v>
      </c>
      <c r="P55" s="225">
        <v>7.4</v>
      </c>
      <c r="Q55" s="226">
        <f t="shared" si="0"/>
        <v>9.944</v>
      </c>
    </row>
    <row r="56" spans="1:17" ht="13.5" thickBot="1">
      <c r="A56" s="469"/>
      <c r="B56" s="228">
        <v>63</v>
      </c>
      <c r="C56" s="229">
        <v>1500</v>
      </c>
      <c r="D56" s="230">
        <v>1700</v>
      </c>
      <c r="E56" s="230">
        <v>8570</v>
      </c>
      <c r="F56" s="239" t="s">
        <v>752</v>
      </c>
      <c r="G56" s="231" t="s">
        <v>769</v>
      </c>
      <c r="H56" s="231" t="s">
        <v>763</v>
      </c>
      <c r="I56" s="476"/>
      <c r="J56" s="231">
        <v>0.54</v>
      </c>
      <c r="K56" s="231">
        <v>4.32</v>
      </c>
      <c r="L56" s="231">
        <v>62.44</v>
      </c>
      <c r="M56" s="231">
        <v>380</v>
      </c>
      <c r="N56" s="231">
        <f>L56*I53</f>
        <v>499.52</v>
      </c>
      <c r="O56" s="231">
        <v>3040</v>
      </c>
      <c r="P56" s="231">
        <v>10.71</v>
      </c>
      <c r="Q56" s="234">
        <f t="shared" si="0"/>
        <v>15.030000000000001</v>
      </c>
    </row>
    <row r="57" spans="1:17" ht="12.75">
      <c r="A57" s="467">
        <v>100</v>
      </c>
      <c r="B57" s="216">
        <v>100</v>
      </c>
      <c r="C57" s="217">
        <v>2000</v>
      </c>
      <c r="D57" s="218">
        <v>2300</v>
      </c>
      <c r="E57" s="218">
        <v>11720</v>
      </c>
      <c r="F57" s="240" t="s">
        <v>752</v>
      </c>
      <c r="G57" s="219" t="s">
        <v>769</v>
      </c>
      <c r="H57" s="219" t="s">
        <v>770</v>
      </c>
      <c r="I57" s="473">
        <v>8</v>
      </c>
      <c r="J57" s="219">
        <v>0.797</v>
      </c>
      <c r="K57" s="219">
        <v>6.376</v>
      </c>
      <c r="L57" s="219">
        <v>124</v>
      </c>
      <c r="M57" s="219">
        <v>535</v>
      </c>
      <c r="N57" s="219">
        <v>992</v>
      </c>
      <c r="O57" s="219">
        <v>4280</v>
      </c>
      <c r="P57" s="219">
        <v>14.65</v>
      </c>
      <c r="Q57" s="220">
        <f t="shared" si="0"/>
        <v>21.026</v>
      </c>
    </row>
    <row r="58" spans="1:17" ht="13.5" thickBot="1">
      <c r="A58" s="469"/>
      <c r="B58" s="228">
        <v>160</v>
      </c>
      <c r="C58" s="229">
        <v>2100</v>
      </c>
      <c r="D58" s="230">
        <v>2400</v>
      </c>
      <c r="E58" s="230">
        <v>12320</v>
      </c>
      <c r="F58" s="239" t="s">
        <v>752</v>
      </c>
      <c r="G58" s="231" t="s">
        <v>769</v>
      </c>
      <c r="H58" s="231" t="s">
        <v>771</v>
      </c>
      <c r="I58" s="476"/>
      <c r="J58" s="231">
        <v>0.842</v>
      </c>
      <c r="K58" s="231">
        <v>6.736</v>
      </c>
      <c r="L58" s="231">
        <v>130</v>
      </c>
      <c r="M58" s="231">
        <v>563</v>
      </c>
      <c r="N58" s="231">
        <v>1040</v>
      </c>
      <c r="O58" s="231">
        <v>4504</v>
      </c>
      <c r="P58" s="231">
        <v>15.4</v>
      </c>
      <c r="Q58" s="234">
        <f t="shared" si="0"/>
        <v>22.136</v>
      </c>
    </row>
    <row r="59" spans="1:17" ht="12.75">
      <c r="A59" s="467">
        <v>125</v>
      </c>
      <c r="B59" s="216">
        <v>16</v>
      </c>
      <c r="C59" s="217">
        <v>800</v>
      </c>
      <c r="D59" s="218">
        <v>1000</v>
      </c>
      <c r="E59" s="218">
        <v>5390</v>
      </c>
      <c r="F59" s="470" t="s">
        <v>749</v>
      </c>
      <c r="G59" s="473">
        <v>45</v>
      </c>
      <c r="H59" s="219" t="s">
        <v>755</v>
      </c>
      <c r="I59" s="473">
        <v>8</v>
      </c>
      <c r="J59" s="219">
        <v>0.165</v>
      </c>
      <c r="K59" s="219">
        <v>1.32</v>
      </c>
      <c r="L59" s="219">
        <v>32</v>
      </c>
      <c r="M59" s="219">
        <v>130</v>
      </c>
      <c r="N59" s="219">
        <v>256</v>
      </c>
      <c r="O59" s="219">
        <v>1040</v>
      </c>
      <c r="P59" s="219">
        <v>6.75</v>
      </c>
      <c r="Q59" s="235">
        <f t="shared" si="0"/>
        <v>8.07</v>
      </c>
    </row>
    <row r="60" spans="1:17" ht="12.75">
      <c r="A60" s="468"/>
      <c r="B60" s="221">
        <v>25</v>
      </c>
      <c r="C60" s="222">
        <v>1000</v>
      </c>
      <c r="D60" s="223">
        <v>1250</v>
      </c>
      <c r="E60" s="223">
        <v>7515</v>
      </c>
      <c r="F60" s="471"/>
      <c r="G60" s="474"/>
      <c r="H60" s="225" t="s">
        <v>772</v>
      </c>
      <c r="I60" s="474"/>
      <c r="J60" s="225">
        <v>0.469</v>
      </c>
      <c r="K60" s="225">
        <v>3.752</v>
      </c>
      <c r="L60" s="225">
        <v>80</v>
      </c>
      <c r="M60" s="225">
        <v>357</v>
      </c>
      <c r="N60" s="225">
        <v>640</v>
      </c>
      <c r="O60" s="225">
        <v>2856</v>
      </c>
      <c r="P60" s="225">
        <v>9.41</v>
      </c>
      <c r="Q60" s="226">
        <f t="shared" si="0"/>
        <v>13.161999999999999</v>
      </c>
    </row>
    <row r="61" spans="1:17" ht="13.5" thickBot="1">
      <c r="A61" s="469"/>
      <c r="B61" s="228">
        <v>40</v>
      </c>
      <c r="C61" s="229">
        <v>1300</v>
      </c>
      <c r="D61" s="230">
        <v>1500</v>
      </c>
      <c r="E61" s="230">
        <v>7980</v>
      </c>
      <c r="F61" s="482"/>
      <c r="G61" s="476"/>
      <c r="H61" s="231" t="s">
        <v>761</v>
      </c>
      <c r="I61" s="476"/>
      <c r="J61" s="231">
        <v>0.504</v>
      </c>
      <c r="K61" s="231">
        <v>4.032</v>
      </c>
      <c r="L61" s="231">
        <v>84</v>
      </c>
      <c r="M61" s="231">
        <v>357</v>
      </c>
      <c r="N61" s="231">
        <v>672</v>
      </c>
      <c r="O61" s="231">
        <v>2856</v>
      </c>
      <c r="P61" s="231">
        <v>10</v>
      </c>
      <c r="Q61" s="234">
        <f t="shared" si="0"/>
        <v>14.032</v>
      </c>
    </row>
    <row r="62" spans="1:17" ht="12.75">
      <c r="A62" s="467">
        <v>150</v>
      </c>
      <c r="B62" s="216">
        <v>16</v>
      </c>
      <c r="C62" s="217">
        <v>1050</v>
      </c>
      <c r="D62" s="218">
        <v>1250</v>
      </c>
      <c r="E62" s="218">
        <v>6975</v>
      </c>
      <c r="F62" s="470" t="s">
        <v>749</v>
      </c>
      <c r="G62" s="473">
        <v>62</v>
      </c>
      <c r="H62" s="219" t="s">
        <v>768</v>
      </c>
      <c r="I62" s="473">
        <v>8</v>
      </c>
      <c r="J62" s="219">
        <v>0.293</v>
      </c>
      <c r="K62" s="219">
        <v>2.344</v>
      </c>
      <c r="L62" s="219">
        <v>54</v>
      </c>
      <c r="M62" s="219">
        <v>238</v>
      </c>
      <c r="N62" s="219">
        <v>432</v>
      </c>
      <c r="O62" s="219">
        <v>1904</v>
      </c>
      <c r="P62" s="219">
        <v>8.3</v>
      </c>
      <c r="Q62" s="235">
        <f t="shared" si="0"/>
        <v>10.644</v>
      </c>
    </row>
    <row r="63" spans="1:17" ht="12.75">
      <c r="A63" s="468"/>
      <c r="B63" s="221">
        <v>25</v>
      </c>
      <c r="C63" s="222">
        <v>1450</v>
      </c>
      <c r="D63" s="223">
        <v>1640</v>
      </c>
      <c r="E63" s="223">
        <v>10525</v>
      </c>
      <c r="F63" s="471"/>
      <c r="G63" s="474"/>
      <c r="H63" s="225" t="s">
        <v>772</v>
      </c>
      <c r="I63" s="474"/>
      <c r="J63" s="225">
        <v>0.469</v>
      </c>
      <c r="K63" s="225">
        <v>3.752</v>
      </c>
      <c r="L63" s="225">
        <v>80</v>
      </c>
      <c r="M63" s="225">
        <v>357</v>
      </c>
      <c r="N63" s="225">
        <v>640</v>
      </c>
      <c r="O63" s="225">
        <v>2856</v>
      </c>
      <c r="P63" s="225">
        <v>12.52</v>
      </c>
      <c r="Q63" s="226">
        <f t="shared" si="0"/>
        <v>16.272</v>
      </c>
    </row>
    <row r="64" spans="1:17" ht="12.75">
      <c r="A64" s="468"/>
      <c r="B64" s="221">
        <v>40</v>
      </c>
      <c r="C64" s="222">
        <v>1600</v>
      </c>
      <c r="D64" s="223">
        <v>1800</v>
      </c>
      <c r="E64" s="223">
        <v>10950</v>
      </c>
      <c r="F64" s="472"/>
      <c r="G64" s="475"/>
      <c r="H64" s="225" t="s">
        <v>761</v>
      </c>
      <c r="I64" s="474"/>
      <c r="J64" s="225">
        <v>0.504</v>
      </c>
      <c r="K64" s="225">
        <v>4.032</v>
      </c>
      <c r="L64" s="225">
        <v>84</v>
      </c>
      <c r="M64" s="225">
        <v>357</v>
      </c>
      <c r="N64" s="225">
        <v>672</v>
      </c>
      <c r="O64" s="225">
        <v>2856</v>
      </c>
      <c r="P64" s="225">
        <v>13.03</v>
      </c>
      <c r="Q64" s="226">
        <f t="shared" si="0"/>
        <v>17.061999999999998</v>
      </c>
    </row>
    <row r="65" spans="1:17" ht="12.75">
      <c r="A65" s="468"/>
      <c r="B65" s="221">
        <v>63</v>
      </c>
      <c r="C65" s="222">
        <v>2400</v>
      </c>
      <c r="D65" s="223">
        <v>2900</v>
      </c>
      <c r="E65" s="223">
        <v>20670</v>
      </c>
      <c r="F65" s="227" t="s">
        <v>752</v>
      </c>
      <c r="G65" s="225" t="s">
        <v>773</v>
      </c>
      <c r="H65" s="225" t="s">
        <v>774</v>
      </c>
      <c r="I65" s="475"/>
      <c r="J65" s="225">
        <v>1.027</v>
      </c>
      <c r="K65" s="225">
        <v>8.216</v>
      </c>
      <c r="L65" s="225">
        <v>159</v>
      </c>
      <c r="M65" s="225">
        <v>690</v>
      </c>
      <c r="N65" s="225">
        <v>1272</v>
      </c>
      <c r="O65" s="225">
        <v>5520</v>
      </c>
      <c r="P65" s="225">
        <v>24.6</v>
      </c>
      <c r="Q65" s="226">
        <f t="shared" si="0"/>
        <v>32.816</v>
      </c>
    </row>
    <row r="66" spans="1:17" ht="12.75">
      <c r="A66" s="468"/>
      <c r="B66" s="221">
        <v>100</v>
      </c>
      <c r="C66" s="222">
        <v>3300</v>
      </c>
      <c r="D66" s="223">
        <v>3600</v>
      </c>
      <c r="E66" s="223">
        <v>27620</v>
      </c>
      <c r="F66" s="227" t="s">
        <v>752</v>
      </c>
      <c r="G66" s="225" t="s">
        <v>773</v>
      </c>
      <c r="H66" s="225" t="s">
        <v>775</v>
      </c>
      <c r="I66" s="477">
        <v>12</v>
      </c>
      <c r="J66" s="225">
        <v>1.178</v>
      </c>
      <c r="K66" s="225">
        <v>14.136</v>
      </c>
      <c r="L66" s="225">
        <v>172</v>
      </c>
      <c r="M66" s="225">
        <v>760</v>
      </c>
      <c r="N66" s="225">
        <v>2064</v>
      </c>
      <c r="O66" s="225">
        <v>9120</v>
      </c>
      <c r="P66" s="225">
        <v>32.87</v>
      </c>
      <c r="Q66" s="226">
        <f t="shared" si="0"/>
        <v>47.006</v>
      </c>
    </row>
    <row r="67" spans="1:17" ht="13.5" thickBot="1">
      <c r="A67" s="469"/>
      <c r="B67" s="228">
        <v>160</v>
      </c>
      <c r="C67" s="229">
        <v>3500</v>
      </c>
      <c r="D67" s="230">
        <v>3800</v>
      </c>
      <c r="E67" s="230">
        <v>29440</v>
      </c>
      <c r="F67" s="239" t="s">
        <v>752</v>
      </c>
      <c r="G67" s="231" t="s">
        <v>773</v>
      </c>
      <c r="H67" s="232"/>
      <c r="I67" s="476"/>
      <c r="J67" s="231">
        <v>1.178</v>
      </c>
      <c r="K67" s="231">
        <v>14.136</v>
      </c>
      <c r="L67" s="231"/>
      <c r="M67" s="231"/>
      <c r="N67" s="231"/>
      <c r="O67" s="231"/>
      <c r="P67" s="231">
        <v>35.04</v>
      </c>
      <c r="Q67" s="234">
        <f t="shared" si="0"/>
        <v>49.176</v>
      </c>
    </row>
    <row r="68" spans="1:17" ht="12.75">
      <c r="A68" s="467">
        <v>200</v>
      </c>
      <c r="B68" s="216">
        <v>16</v>
      </c>
      <c r="C68" s="217">
        <v>1950</v>
      </c>
      <c r="D68" s="218">
        <v>2110</v>
      </c>
      <c r="E68" s="218">
        <v>7790</v>
      </c>
      <c r="F68" s="470" t="s">
        <v>749</v>
      </c>
      <c r="G68" s="473">
        <v>120</v>
      </c>
      <c r="H68" s="219" t="s">
        <v>759</v>
      </c>
      <c r="I68" s="473">
        <v>12</v>
      </c>
      <c r="J68" s="219">
        <v>0.318</v>
      </c>
      <c r="K68" s="219">
        <v>3.816</v>
      </c>
      <c r="L68" s="219">
        <v>57</v>
      </c>
      <c r="M68" s="219">
        <v>238</v>
      </c>
      <c r="N68" s="219">
        <v>684</v>
      </c>
      <c r="O68" s="219">
        <v>2856</v>
      </c>
      <c r="P68" s="219">
        <v>11.79</v>
      </c>
      <c r="Q68" s="235">
        <f t="shared" si="0"/>
        <v>15.605999999999998</v>
      </c>
    </row>
    <row r="69" spans="1:17" ht="12.75">
      <c r="A69" s="468"/>
      <c r="B69" s="221">
        <v>25</v>
      </c>
      <c r="C69" s="222">
        <v>2880</v>
      </c>
      <c r="D69" s="223">
        <v>3125</v>
      </c>
      <c r="E69" s="223">
        <v>11530</v>
      </c>
      <c r="F69" s="471"/>
      <c r="G69" s="474"/>
      <c r="H69" s="225" t="s">
        <v>761</v>
      </c>
      <c r="I69" s="474"/>
      <c r="J69" s="225">
        <v>0.504</v>
      </c>
      <c r="K69" s="225">
        <v>6.048</v>
      </c>
      <c r="L69" s="225">
        <v>84</v>
      </c>
      <c r="M69" s="225">
        <v>357</v>
      </c>
      <c r="N69" s="225">
        <v>1008</v>
      </c>
      <c r="O69" s="225">
        <v>4284</v>
      </c>
      <c r="P69" s="225">
        <v>17.44</v>
      </c>
      <c r="Q69" s="226">
        <f t="shared" si="0"/>
        <v>23.488</v>
      </c>
    </row>
    <row r="70" spans="1:17" ht="12.75">
      <c r="A70" s="468"/>
      <c r="B70" s="221">
        <v>40</v>
      </c>
      <c r="C70" s="222">
        <v>3270</v>
      </c>
      <c r="D70" s="223">
        <v>3545</v>
      </c>
      <c r="E70" s="223">
        <v>13090</v>
      </c>
      <c r="F70" s="472"/>
      <c r="G70" s="475"/>
      <c r="H70" s="225" t="s">
        <v>770</v>
      </c>
      <c r="I70" s="474"/>
      <c r="J70" s="225">
        <v>0.797</v>
      </c>
      <c r="K70" s="225">
        <v>9.564</v>
      </c>
      <c r="L70" s="225">
        <v>124</v>
      </c>
      <c r="M70" s="225">
        <v>535</v>
      </c>
      <c r="N70" s="225">
        <v>1488</v>
      </c>
      <c r="O70" s="225">
        <v>6420</v>
      </c>
      <c r="P70" s="225">
        <v>24.44</v>
      </c>
      <c r="Q70" s="226">
        <f t="shared" si="0"/>
        <v>34.004000000000005</v>
      </c>
    </row>
    <row r="71" spans="1:17" ht="12.75">
      <c r="A71" s="468"/>
      <c r="B71" s="221">
        <v>63</v>
      </c>
      <c r="C71" s="222">
        <v>4670</v>
      </c>
      <c r="D71" s="223">
        <v>5065</v>
      </c>
      <c r="E71" s="223">
        <v>18690</v>
      </c>
      <c r="F71" s="227" t="s">
        <v>752</v>
      </c>
      <c r="G71" s="225" t="s">
        <v>776</v>
      </c>
      <c r="H71" s="225" t="s">
        <v>777</v>
      </c>
      <c r="I71" s="474"/>
      <c r="J71" s="225">
        <v>1.122</v>
      </c>
      <c r="K71" s="225">
        <v>13.464</v>
      </c>
      <c r="L71" s="225">
        <v>166</v>
      </c>
      <c r="M71" s="225">
        <v>760</v>
      </c>
      <c r="N71" s="225">
        <v>1992</v>
      </c>
      <c r="O71" s="225">
        <v>9120</v>
      </c>
      <c r="P71" s="225">
        <v>36.6</v>
      </c>
      <c r="Q71" s="226">
        <f t="shared" si="0"/>
        <v>50.064</v>
      </c>
    </row>
    <row r="72" spans="1:17" ht="12.75">
      <c r="A72" s="468"/>
      <c r="B72" s="221">
        <v>100</v>
      </c>
      <c r="C72" s="222">
        <v>8020</v>
      </c>
      <c r="D72" s="223">
        <v>8690</v>
      </c>
      <c r="E72" s="223">
        <v>32090</v>
      </c>
      <c r="F72" s="227" t="s">
        <v>752</v>
      </c>
      <c r="G72" s="225" t="s">
        <v>776</v>
      </c>
      <c r="H72" s="225" t="s">
        <v>778</v>
      </c>
      <c r="I72" s="474"/>
      <c r="J72" s="225">
        <v>1.889</v>
      </c>
      <c r="K72" s="225">
        <v>22.668</v>
      </c>
      <c r="L72" s="225">
        <v>258</v>
      </c>
      <c r="M72" s="225">
        <v>1154</v>
      </c>
      <c r="N72" s="225">
        <v>3096</v>
      </c>
      <c r="O72" s="225">
        <v>13848</v>
      </c>
      <c r="P72" s="225">
        <v>54.24</v>
      </c>
      <c r="Q72" s="226">
        <f aca="true" t="shared" si="1" ref="Q72:Q112">K72+P72</f>
        <v>76.908</v>
      </c>
    </row>
    <row r="73" spans="1:17" ht="13.5" thickBot="1">
      <c r="A73" s="469"/>
      <c r="B73" s="228">
        <v>160</v>
      </c>
      <c r="C73" s="229">
        <v>8020</v>
      </c>
      <c r="D73" s="230">
        <v>8690</v>
      </c>
      <c r="E73" s="230">
        <v>32090</v>
      </c>
      <c r="F73" s="227" t="s">
        <v>752</v>
      </c>
      <c r="G73" s="231" t="s">
        <v>776</v>
      </c>
      <c r="H73" s="231" t="s">
        <v>779</v>
      </c>
      <c r="I73" s="476"/>
      <c r="J73" s="231">
        <v>2.049</v>
      </c>
      <c r="K73" s="231">
        <v>24.588</v>
      </c>
      <c r="L73" s="231">
        <v>277</v>
      </c>
      <c r="M73" s="231">
        <v>1282</v>
      </c>
      <c r="N73" s="231">
        <v>3324</v>
      </c>
      <c r="O73" s="231">
        <v>15384</v>
      </c>
      <c r="P73" s="231">
        <v>60.1</v>
      </c>
      <c r="Q73" s="234">
        <f t="shared" si="1"/>
        <v>84.688</v>
      </c>
    </row>
    <row r="74" spans="1:17" ht="12.75">
      <c r="A74" s="467">
        <v>250</v>
      </c>
      <c r="B74" s="216">
        <v>16</v>
      </c>
      <c r="C74" s="217">
        <v>2959.5</v>
      </c>
      <c r="D74" s="218">
        <v>3210</v>
      </c>
      <c r="E74" s="218">
        <v>11840</v>
      </c>
      <c r="F74" s="470" t="s">
        <v>749</v>
      </c>
      <c r="G74" s="473">
        <v>155</v>
      </c>
      <c r="H74" s="219" t="s">
        <v>761</v>
      </c>
      <c r="I74" s="473">
        <v>12</v>
      </c>
      <c r="J74" s="219">
        <v>0.504</v>
      </c>
      <c r="K74" s="219">
        <v>6.048</v>
      </c>
      <c r="L74" s="219">
        <v>84</v>
      </c>
      <c r="M74" s="219">
        <v>357</v>
      </c>
      <c r="N74" s="219">
        <v>1008</v>
      </c>
      <c r="O74" s="219">
        <v>4284</v>
      </c>
      <c r="P74" s="219">
        <v>17.36</v>
      </c>
      <c r="Q74" s="235">
        <f t="shared" si="1"/>
        <v>23.408</v>
      </c>
    </row>
    <row r="75" spans="1:17" ht="12.75">
      <c r="A75" s="468"/>
      <c r="B75" s="221">
        <v>25</v>
      </c>
      <c r="C75" s="222">
        <v>3504.6</v>
      </c>
      <c r="D75" s="223">
        <v>3800</v>
      </c>
      <c r="E75" s="223">
        <v>14020</v>
      </c>
      <c r="F75" s="471"/>
      <c r="G75" s="474"/>
      <c r="H75" s="225" t="s">
        <v>780</v>
      </c>
      <c r="I75" s="474"/>
      <c r="J75" s="225">
        <v>0.708</v>
      </c>
      <c r="K75" s="225">
        <v>8.496</v>
      </c>
      <c r="L75" s="225">
        <v>113</v>
      </c>
      <c r="M75" s="225">
        <v>478</v>
      </c>
      <c r="N75" s="225">
        <v>1356</v>
      </c>
      <c r="O75" s="225">
        <v>5736</v>
      </c>
      <c r="P75" s="225">
        <v>24.4</v>
      </c>
      <c r="Q75" s="226">
        <f t="shared" si="1"/>
        <v>32.896</v>
      </c>
    </row>
    <row r="76" spans="1:17" ht="12.75">
      <c r="A76" s="468"/>
      <c r="B76" s="221">
        <v>40</v>
      </c>
      <c r="C76" s="222">
        <v>5455</v>
      </c>
      <c r="D76" s="223">
        <v>5910</v>
      </c>
      <c r="E76" s="223">
        <v>21810</v>
      </c>
      <c r="F76" s="472"/>
      <c r="G76" s="475"/>
      <c r="H76" s="225" t="s">
        <v>777</v>
      </c>
      <c r="I76" s="474"/>
      <c r="J76" s="225">
        <v>1.122</v>
      </c>
      <c r="K76" s="225">
        <v>13.464</v>
      </c>
      <c r="L76" s="225">
        <v>166</v>
      </c>
      <c r="M76" s="225">
        <v>760</v>
      </c>
      <c r="N76" s="225">
        <v>1992</v>
      </c>
      <c r="O76" s="225">
        <v>9120</v>
      </c>
      <c r="P76" s="225">
        <v>37.59</v>
      </c>
      <c r="Q76" s="226">
        <f t="shared" si="1"/>
        <v>51.054</v>
      </c>
    </row>
    <row r="77" spans="1:17" ht="12.75">
      <c r="A77" s="468"/>
      <c r="B77" s="221">
        <v>63</v>
      </c>
      <c r="C77" s="222">
        <v>6620</v>
      </c>
      <c r="D77" s="223">
        <v>7175</v>
      </c>
      <c r="E77" s="223">
        <v>26450</v>
      </c>
      <c r="F77" s="227" t="s">
        <v>752</v>
      </c>
      <c r="G77" s="225" t="s">
        <v>781</v>
      </c>
      <c r="H77" s="225" t="s">
        <v>778</v>
      </c>
      <c r="I77" s="474"/>
      <c r="J77" s="225">
        <v>1.889</v>
      </c>
      <c r="K77" s="225">
        <v>22.668</v>
      </c>
      <c r="L77" s="225">
        <v>258</v>
      </c>
      <c r="M77" s="225">
        <v>1154</v>
      </c>
      <c r="N77" s="225">
        <v>3096</v>
      </c>
      <c r="O77" s="225">
        <v>13848</v>
      </c>
      <c r="P77" s="225">
        <v>50.89</v>
      </c>
      <c r="Q77" s="226">
        <f t="shared" si="1"/>
        <v>73.55799999999999</v>
      </c>
    </row>
    <row r="78" spans="1:17" ht="12.75">
      <c r="A78" s="468"/>
      <c r="B78" s="221">
        <v>100</v>
      </c>
      <c r="C78" s="222">
        <v>10360</v>
      </c>
      <c r="D78" s="223">
        <v>11225</v>
      </c>
      <c r="E78" s="223">
        <v>41440</v>
      </c>
      <c r="F78" s="227" t="s">
        <v>752</v>
      </c>
      <c r="G78" s="225" t="s">
        <v>781</v>
      </c>
      <c r="H78" s="225" t="s">
        <v>779</v>
      </c>
      <c r="I78" s="474"/>
      <c r="J78" s="225">
        <v>2.049</v>
      </c>
      <c r="K78" s="225">
        <v>24.588</v>
      </c>
      <c r="L78" s="225">
        <v>277</v>
      </c>
      <c r="M78" s="225">
        <v>1282</v>
      </c>
      <c r="N78" s="225">
        <v>3324</v>
      </c>
      <c r="O78" s="225">
        <v>15384</v>
      </c>
      <c r="P78" s="225">
        <v>85.24</v>
      </c>
      <c r="Q78" s="226">
        <f t="shared" si="1"/>
        <v>109.828</v>
      </c>
    </row>
    <row r="79" spans="1:17" ht="13.5" thickBot="1">
      <c r="A79" s="469"/>
      <c r="B79" s="228"/>
      <c r="C79" s="229"/>
      <c r="D79" s="230"/>
      <c r="E79" s="230"/>
      <c r="F79" s="227"/>
      <c r="G79" s="231"/>
      <c r="H79" s="231"/>
      <c r="I79" s="476"/>
      <c r="J79" s="231">
        <v>2.129</v>
      </c>
      <c r="K79" s="231">
        <v>25.548</v>
      </c>
      <c r="L79" s="231"/>
      <c r="M79" s="231"/>
      <c r="N79" s="231"/>
      <c r="O79" s="231"/>
      <c r="P79" s="231">
        <v>94.4</v>
      </c>
      <c r="Q79" s="234">
        <f t="shared" si="1"/>
        <v>119.94800000000001</v>
      </c>
    </row>
    <row r="80" spans="1:17" ht="12.75">
      <c r="A80" s="467">
        <v>300</v>
      </c>
      <c r="B80" s="216">
        <v>16</v>
      </c>
      <c r="C80" s="217">
        <v>3504.6</v>
      </c>
      <c r="D80" s="218">
        <v>3800</v>
      </c>
      <c r="E80" s="218">
        <v>14020</v>
      </c>
      <c r="F80" s="470" t="s">
        <v>749</v>
      </c>
      <c r="G80" s="473">
        <v>172</v>
      </c>
      <c r="H80" s="219" t="s">
        <v>761</v>
      </c>
      <c r="I80" s="219">
        <v>12</v>
      </c>
      <c r="J80" s="219">
        <v>0.504</v>
      </c>
      <c r="K80" s="219">
        <v>6.048</v>
      </c>
      <c r="L80" s="219">
        <v>84</v>
      </c>
      <c r="M80" s="219">
        <v>357</v>
      </c>
      <c r="N80" s="219">
        <v>1008</v>
      </c>
      <c r="O80" s="219">
        <v>4284</v>
      </c>
      <c r="P80" s="219">
        <v>22.76</v>
      </c>
      <c r="Q80" s="235">
        <f t="shared" si="1"/>
        <v>28.808</v>
      </c>
    </row>
    <row r="81" spans="1:17" ht="12.75">
      <c r="A81" s="468"/>
      <c r="B81" s="221">
        <v>25</v>
      </c>
      <c r="C81" s="222">
        <v>4675</v>
      </c>
      <c r="D81" s="223">
        <v>5065</v>
      </c>
      <c r="E81" s="223">
        <v>18690</v>
      </c>
      <c r="F81" s="471"/>
      <c r="G81" s="474"/>
      <c r="H81" s="225" t="s">
        <v>782</v>
      </c>
      <c r="I81" s="477">
        <v>16</v>
      </c>
      <c r="J81" s="225">
        <v>0.753</v>
      </c>
      <c r="K81" s="225">
        <v>12.048</v>
      </c>
      <c r="L81" s="225">
        <v>118</v>
      </c>
      <c r="M81" s="225">
        <v>506</v>
      </c>
      <c r="N81" s="225">
        <v>1888</v>
      </c>
      <c r="O81" s="225">
        <v>8096</v>
      </c>
      <c r="P81" s="225">
        <v>33.29</v>
      </c>
      <c r="Q81" s="226">
        <f t="shared" si="1"/>
        <v>45.338</v>
      </c>
    </row>
    <row r="82" spans="1:17" ht="12.75">
      <c r="A82" s="468"/>
      <c r="B82" s="221">
        <v>40</v>
      </c>
      <c r="C82" s="222">
        <v>7790</v>
      </c>
      <c r="D82" s="223">
        <v>8440</v>
      </c>
      <c r="E82" s="223">
        <v>31150</v>
      </c>
      <c r="F82" s="472"/>
      <c r="G82" s="475"/>
      <c r="H82" s="225" t="s">
        <v>775</v>
      </c>
      <c r="I82" s="474"/>
      <c r="J82" s="225">
        <v>1.178</v>
      </c>
      <c r="K82" s="225">
        <v>18.848</v>
      </c>
      <c r="L82" s="225">
        <v>172</v>
      </c>
      <c r="M82" s="225">
        <v>760</v>
      </c>
      <c r="N82" s="225">
        <v>2752</v>
      </c>
      <c r="O82" s="225">
        <v>12160</v>
      </c>
      <c r="P82" s="225">
        <v>57.1</v>
      </c>
      <c r="Q82" s="226">
        <f t="shared" si="1"/>
        <v>75.94800000000001</v>
      </c>
    </row>
    <row r="83" spans="1:17" ht="12.75">
      <c r="A83" s="468"/>
      <c r="B83" s="221">
        <v>63</v>
      </c>
      <c r="C83" s="222">
        <v>9190</v>
      </c>
      <c r="D83" s="223">
        <v>9960</v>
      </c>
      <c r="E83" s="223">
        <v>36760</v>
      </c>
      <c r="F83" s="227" t="s">
        <v>752</v>
      </c>
      <c r="G83" s="225" t="s">
        <v>783</v>
      </c>
      <c r="H83" s="225" t="s">
        <v>784</v>
      </c>
      <c r="I83" s="474"/>
      <c r="J83" s="225">
        <v>1.969</v>
      </c>
      <c r="K83" s="225">
        <v>31.504</v>
      </c>
      <c r="L83" s="225">
        <v>268</v>
      </c>
      <c r="M83" s="225">
        <v>1282</v>
      </c>
      <c r="N83" s="225">
        <v>4288</v>
      </c>
      <c r="O83" s="225">
        <v>20512</v>
      </c>
      <c r="P83" s="225">
        <v>68.15</v>
      </c>
      <c r="Q83" s="226">
        <f t="shared" si="1"/>
        <v>99.65400000000001</v>
      </c>
    </row>
    <row r="84" spans="1:17" ht="12.75">
      <c r="A84" s="468"/>
      <c r="B84" s="221">
        <v>100</v>
      </c>
      <c r="C84" s="222">
        <v>17910</v>
      </c>
      <c r="D84" s="223">
        <v>19405.1</v>
      </c>
      <c r="E84" s="223">
        <v>71650</v>
      </c>
      <c r="F84" s="227" t="s">
        <v>752</v>
      </c>
      <c r="G84" s="225" t="s">
        <v>783</v>
      </c>
      <c r="H84" s="225" t="s">
        <v>785</v>
      </c>
      <c r="I84" s="474"/>
      <c r="J84" s="225">
        <v>3.271</v>
      </c>
      <c r="K84" s="225">
        <v>52.336</v>
      </c>
      <c r="L84" s="225">
        <v>442</v>
      </c>
      <c r="M84" s="225">
        <v>2290</v>
      </c>
      <c r="N84" s="225">
        <v>7072</v>
      </c>
      <c r="O84" s="225">
        <v>36640</v>
      </c>
      <c r="P84" s="225">
        <v>127.78</v>
      </c>
      <c r="Q84" s="226">
        <f t="shared" si="1"/>
        <v>180.11599999999999</v>
      </c>
    </row>
    <row r="85" spans="1:17" ht="13.5" thickBot="1">
      <c r="A85" s="469"/>
      <c r="B85" s="228">
        <v>160</v>
      </c>
      <c r="C85" s="229">
        <v>18690</v>
      </c>
      <c r="D85" s="230">
        <v>20250</v>
      </c>
      <c r="E85" s="230">
        <v>68430</v>
      </c>
      <c r="F85" s="227" t="s">
        <v>752</v>
      </c>
      <c r="G85" s="231" t="s">
        <v>783</v>
      </c>
      <c r="H85" s="231" t="s">
        <v>786</v>
      </c>
      <c r="I85" s="476"/>
      <c r="J85" s="231">
        <v>3.489</v>
      </c>
      <c r="K85" s="231">
        <v>55.824</v>
      </c>
      <c r="L85" s="231">
        <v>471</v>
      </c>
      <c r="M85" s="231">
        <v>2442</v>
      </c>
      <c r="N85" s="231">
        <v>7536</v>
      </c>
      <c r="O85" s="231">
        <v>39072</v>
      </c>
      <c r="P85" s="231">
        <v>141</v>
      </c>
      <c r="Q85" s="234">
        <f t="shared" si="1"/>
        <v>196.824</v>
      </c>
    </row>
    <row r="86" spans="1:17" ht="12.75">
      <c r="A86" s="467">
        <v>350</v>
      </c>
      <c r="B86" s="216">
        <v>16</v>
      </c>
      <c r="C86" s="217">
        <v>5950</v>
      </c>
      <c r="D86" s="218">
        <v>6450</v>
      </c>
      <c r="E86" s="218">
        <v>21810</v>
      </c>
      <c r="F86" s="470" t="s">
        <v>749</v>
      </c>
      <c r="G86" s="473">
        <v>206</v>
      </c>
      <c r="H86" s="219" t="s">
        <v>761</v>
      </c>
      <c r="I86" s="473">
        <v>16</v>
      </c>
      <c r="J86" s="219">
        <v>0.504</v>
      </c>
      <c r="K86" s="219">
        <v>8.064</v>
      </c>
      <c r="L86" s="219">
        <v>84</v>
      </c>
      <c r="M86" s="219">
        <v>357</v>
      </c>
      <c r="N86" s="219">
        <v>1344</v>
      </c>
      <c r="O86" s="219">
        <v>4284</v>
      </c>
      <c r="P86" s="219">
        <v>32.04</v>
      </c>
      <c r="Q86" s="235">
        <f t="shared" si="1"/>
        <v>40.104</v>
      </c>
    </row>
    <row r="87" spans="1:17" ht="12.75">
      <c r="A87" s="468"/>
      <c r="B87" s="221">
        <v>25</v>
      </c>
      <c r="C87" s="222">
        <v>6970</v>
      </c>
      <c r="D87" s="223">
        <v>7504.8</v>
      </c>
      <c r="E87" s="223">
        <v>25544.6</v>
      </c>
      <c r="F87" s="471"/>
      <c r="G87" s="474"/>
      <c r="H87" s="225" t="s">
        <v>787</v>
      </c>
      <c r="I87" s="474"/>
      <c r="J87" s="225">
        <v>1.011</v>
      </c>
      <c r="K87" s="225">
        <v>16.176</v>
      </c>
      <c r="L87" s="225">
        <v>152</v>
      </c>
      <c r="M87" s="225">
        <v>690</v>
      </c>
      <c r="N87" s="225">
        <v>2432</v>
      </c>
      <c r="O87" s="225">
        <v>11040</v>
      </c>
      <c r="P87" s="225">
        <v>46.57</v>
      </c>
      <c r="Q87" s="226">
        <f t="shared" si="1"/>
        <v>62.745999999999995</v>
      </c>
    </row>
    <row r="88" spans="1:17" ht="12.75">
      <c r="A88" s="468"/>
      <c r="B88" s="221">
        <v>40</v>
      </c>
      <c r="C88" s="222">
        <v>11044.8</v>
      </c>
      <c r="D88" s="223">
        <v>11965.2</v>
      </c>
      <c r="E88" s="223">
        <v>40500</v>
      </c>
      <c r="F88" s="472"/>
      <c r="G88" s="475"/>
      <c r="H88" s="225" t="s">
        <v>788</v>
      </c>
      <c r="I88" s="474"/>
      <c r="J88" s="225">
        <v>1.233</v>
      </c>
      <c r="K88" s="225">
        <v>19.728</v>
      </c>
      <c r="L88" s="225">
        <v>179</v>
      </c>
      <c r="M88" s="225">
        <v>795</v>
      </c>
      <c r="N88" s="225">
        <v>2864</v>
      </c>
      <c r="O88" s="225">
        <v>12720</v>
      </c>
      <c r="P88" s="225">
        <v>70.34</v>
      </c>
      <c r="Q88" s="226">
        <f t="shared" si="1"/>
        <v>90.06800000000001</v>
      </c>
    </row>
    <row r="89" spans="1:17" ht="12.75">
      <c r="A89" s="468"/>
      <c r="B89" s="221">
        <v>63</v>
      </c>
      <c r="C89" s="222">
        <v>14445</v>
      </c>
      <c r="D89" s="223">
        <v>15650</v>
      </c>
      <c r="E89" s="223">
        <v>52960</v>
      </c>
      <c r="F89" s="227" t="s">
        <v>752</v>
      </c>
      <c r="G89" s="225" t="s">
        <v>789</v>
      </c>
      <c r="H89" s="225" t="s">
        <v>779</v>
      </c>
      <c r="I89" s="474"/>
      <c r="J89" s="225">
        <v>2.049</v>
      </c>
      <c r="K89" s="225">
        <v>24.588</v>
      </c>
      <c r="L89" s="225">
        <v>277</v>
      </c>
      <c r="M89" s="225">
        <v>1282</v>
      </c>
      <c r="N89" s="225">
        <v>4432</v>
      </c>
      <c r="O89" s="225">
        <v>20512</v>
      </c>
      <c r="P89" s="225">
        <v>98.68</v>
      </c>
      <c r="Q89" s="226">
        <f t="shared" si="1"/>
        <v>123.268</v>
      </c>
    </row>
    <row r="90" spans="1:17" ht="13.5" thickBot="1">
      <c r="A90" s="469"/>
      <c r="B90" s="228">
        <v>100</v>
      </c>
      <c r="C90" s="229">
        <v>22089.6</v>
      </c>
      <c r="D90" s="230">
        <v>23930.4</v>
      </c>
      <c r="E90" s="230">
        <v>80995.2</v>
      </c>
      <c r="F90" s="227" t="s">
        <v>752</v>
      </c>
      <c r="G90" s="231" t="s">
        <v>789</v>
      </c>
      <c r="H90" s="231" t="s">
        <v>790</v>
      </c>
      <c r="I90" s="476"/>
      <c r="J90" s="231">
        <v>4.696</v>
      </c>
      <c r="K90" s="231">
        <v>75.136</v>
      </c>
      <c r="L90" s="231">
        <v>634</v>
      </c>
      <c r="M90" s="231">
        <v>3287</v>
      </c>
      <c r="N90" s="231">
        <v>10144</v>
      </c>
      <c r="O90" s="231">
        <v>52592</v>
      </c>
      <c r="P90" s="231">
        <v>170.94</v>
      </c>
      <c r="Q90" s="234">
        <f t="shared" si="1"/>
        <v>246.076</v>
      </c>
    </row>
    <row r="91" spans="1:17" ht="12.75">
      <c r="A91" s="467">
        <v>400</v>
      </c>
      <c r="B91" s="216">
        <v>16</v>
      </c>
      <c r="C91" s="217">
        <v>6800</v>
      </c>
      <c r="D91" s="218">
        <v>7365</v>
      </c>
      <c r="E91" s="218">
        <v>24925</v>
      </c>
      <c r="F91" s="470" t="s">
        <v>749</v>
      </c>
      <c r="G91" s="473">
        <v>275</v>
      </c>
      <c r="H91" s="219" t="s">
        <v>780</v>
      </c>
      <c r="I91" s="473">
        <v>16</v>
      </c>
      <c r="J91" s="219">
        <v>0.708</v>
      </c>
      <c r="K91" s="219">
        <v>11.328</v>
      </c>
      <c r="L91" s="219">
        <v>113</v>
      </c>
      <c r="M91" s="219">
        <v>478</v>
      </c>
      <c r="N91" s="219">
        <v>1808</v>
      </c>
      <c r="O91" s="219">
        <v>7648</v>
      </c>
      <c r="P91" s="219">
        <v>43</v>
      </c>
      <c r="Q91" s="235">
        <f t="shared" si="1"/>
        <v>54.328</v>
      </c>
    </row>
    <row r="92" spans="1:17" ht="12.75">
      <c r="A92" s="468"/>
      <c r="B92" s="221">
        <v>25</v>
      </c>
      <c r="C92" s="222">
        <v>9770.4</v>
      </c>
      <c r="D92" s="223">
        <v>10584.6</v>
      </c>
      <c r="E92" s="223">
        <v>35824.8</v>
      </c>
      <c r="F92" s="471"/>
      <c r="G92" s="474"/>
      <c r="H92" s="225" t="s">
        <v>774</v>
      </c>
      <c r="I92" s="474"/>
      <c r="J92" s="225">
        <v>1.027</v>
      </c>
      <c r="K92" s="225">
        <v>16.432</v>
      </c>
      <c r="L92" s="225">
        <v>159</v>
      </c>
      <c r="M92" s="225">
        <v>690</v>
      </c>
      <c r="N92" s="225">
        <v>2544</v>
      </c>
      <c r="O92" s="225">
        <v>11040</v>
      </c>
      <c r="P92" s="225">
        <v>64.81</v>
      </c>
      <c r="Q92" s="226">
        <f t="shared" si="1"/>
        <v>81.242</v>
      </c>
    </row>
    <row r="93" spans="1:17" ht="12.75">
      <c r="A93" s="468"/>
      <c r="B93" s="221">
        <v>40</v>
      </c>
      <c r="C93" s="222">
        <v>17030</v>
      </c>
      <c r="D93" s="223">
        <v>18450</v>
      </c>
      <c r="E93" s="223">
        <v>62440</v>
      </c>
      <c r="F93" s="472"/>
      <c r="G93" s="475"/>
      <c r="H93" s="225" t="s">
        <v>779</v>
      </c>
      <c r="I93" s="474"/>
      <c r="J93" s="225">
        <v>2.049</v>
      </c>
      <c r="K93" s="225">
        <v>24.588</v>
      </c>
      <c r="L93" s="225">
        <v>277</v>
      </c>
      <c r="M93" s="225">
        <v>1282</v>
      </c>
      <c r="N93" s="225">
        <v>4432</v>
      </c>
      <c r="O93" s="225">
        <v>20512</v>
      </c>
      <c r="P93" s="225">
        <v>106.76</v>
      </c>
      <c r="Q93" s="226">
        <f t="shared" si="1"/>
        <v>131.348</v>
      </c>
    </row>
    <row r="94" spans="1:17" ht="12.75">
      <c r="A94" s="468"/>
      <c r="B94" s="221">
        <v>63</v>
      </c>
      <c r="C94" s="222">
        <v>20250</v>
      </c>
      <c r="D94" s="223">
        <v>21940</v>
      </c>
      <c r="E94" s="223">
        <v>74250</v>
      </c>
      <c r="F94" s="227" t="s">
        <v>752</v>
      </c>
      <c r="G94" s="225" t="s">
        <v>791</v>
      </c>
      <c r="H94" s="225" t="s">
        <v>792</v>
      </c>
      <c r="I94" s="474"/>
      <c r="J94" s="225">
        <v>3.164</v>
      </c>
      <c r="K94" s="225">
        <v>50.624</v>
      </c>
      <c r="L94" s="225">
        <v>427</v>
      </c>
      <c r="M94" s="225">
        <v>2215</v>
      </c>
      <c r="N94" s="225">
        <v>6832</v>
      </c>
      <c r="O94" s="225">
        <v>35440</v>
      </c>
      <c r="P94" s="225">
        <v>135.8</v>
      </c>
      <c r="Q94" s="226">
        <f t="shared" si="1"/>
        <v>186.424</v>
      </c>
    </row>
    <row r="95" spans="1:17" ht="13.5" thickBot="1">
      <c r="A95" s="469"/>
      <c r="B95" s="228">
        <v>100</v>
      </c>
      <c r="C95" s="229">
        <v>27610</v>
      </c>
      <c r="D95" s="230">
        <v>29920</v>
      </c>
      <c r="E95" s="230">
        <v>101250</v>
      </c>
      <c r="F95" s="227" t="s">
        <v>752</v>
      </c>
      <c r="G95" s="231" t="s">
        <v>791</v>
      </c>
      <c r="H95" s="231" t="s">
        <v>793</v>
      </c>
      <c r="I95" s="476"/>
      <c r="J95" s="231">
        <v>4.837</v>
      </c>
      <c r="K95" s="231">
        <v>77.392</v>
      </c>
      <c r="L95" s="231">
        <v>653</v>
      </c>
      <c r="M95" s="231">
        <v>3386</v>
      </c>
      <c r="N95" s="231">
        <v>10448</v>
      </c>
      <c r="O95" s="231">
        <v>54176</v>
      </c>
      <c r="P95" s="231">
        <v>216.44</v>
      </c>
      <c r="Q95" s="234">
        <f t="shared" si="1"/>
        <v>293.832</v>
      </c>
    </row>
    <row r="96" spans="1:17" ht="12.75">
      <c r="A96" s="467">
        <v>500</v>
      </c>
      <c r="B96" s="216">
        <v>16</v>
      </c>
      <c r="C96" s="217">
        <v>12425</v>
      </c>
      <c r="D96" s="218">
        <v>13465</v>
      </c>
      <c r="E96" s="218">
        <v>42185</v>
      </c>
      <c r="F96" s="470" t="s">
        <v>749</v>
      </c>
      <c r="G96" s="473">
        <v>340</v>
      </c>
      <c r="H96" s="219" t="s">
        <v>774</v>
      </c>
      <c r="I96" s="473">
        <v>20</v>
      </c>
      <c r="J96" s="219">
        <v>1.027</v>
      </c>
      <c r="K96" s="219">
        <v>20.54</v>
      </c>
      <c r="L96" s="219">
        <v>159</v>
      </c>
      <c r="M96" s="219">
        <v>690</v>
      </c>
      <c r="N96" s="219">
        <v>3186</v>
      </c>
      <c r="O96" s="219">
        <v>13800</v>
      </c>
      <c r="P96" s="219">
        <v>70.97</v>
      </c>
      <c r="Q96" s="235">
        <f t="shared" si="1"/>
        <v>91.50999999999999</v>
      </c>
    </row>
    <row r="97" spans="1:17" ht="12.75">
      <c r="A97" s="468"/>
      <c r="B97" s="221">
        <v>25</v>
      </c>
      <c r="C97" s="222">
        <v>17895</v>
      </c>
      <c r="D97" s="223">
        <v>19390</v>
      </c>
      <c r="E97" s="223">
        <v>60750</v>
      </c>
      <c r="F97" s="471"/>
      <c r="G97" s="474"/>
      <c r="H97" s="225" t="s">
        <v>794</v>
      </c>
      <c r="I97" s="474"/>
      <c r="J97" s="225">
        <v>1.728</v>
      </c>
      <c r="K97" s="225">
        <v>34.56</v>
      </c>
      <c r="L97" s="225">
        <v>172</v>
      </c>
      <c r="M97" s="225">
        <v>1053</v>
      </c>
      <c r="N97" s="225">
        <v>3440</v>
      </c>
      <c r="O97" s="225">
        <v>21060</v>
      </c>
      <c r="P97" s="225">
        <v>88.91</v>
      </c>
      <c r="Q97" s="226">
        <f t="shared" si="1"/>
        <v>123.47</v>
      </c>
    </row>
    <row r="98" spans="1:17" ht="12.75">
      <c r="A98" s="468"/>
      <c r="B98" s="221">
        <v>40</v>
      </c>
      <c r="C98" s="222">
        <v>22865</v>
      </c>
      <c r="D98" s="223">
        <v>24765</v>
      </c>
      <c r="E98" s="223">
        <v>77620</v>
      </c>
      <c r="F98" s="472"/>
      <c r="G98" s="475"/>
      <c r="H98" s="225" t="s">
        <v>792</v>
      </c>
      <c r="I98" s="474"/>
      <c r="J98" s="225">
        <v>3.164</v>
      </c>
      <c r="K98" s="225">
        <v>63.28</v>
      </c>
      <c r="L98" s="225">
        <v>427</v>
      </c>
      <c r="M98" s="225">
        <v>2215</v>
      </c>
      <c r="N98" s="225">
        <v>8540</v>
      </c>
      <c r="O98" s="225">
        <v>44300</v>
      </c>
      <c r="P98" s="225">
        <v>132.33</v>
      </c>
      <c r="Q98" s="226">
        <f t="shared" si="1"/>
        <v>195.61</v>
      </c>
    </row>
    <row r="99" spans="1:17" ht="13.5" thickBot="1">
      <c r="A99" s="469"/>
      <c r="B99" s="228">
        <v>63</v>
      </c>
      <c r="C99" s="229">
        <v>29830</v>
      </c>
      <c r="D99" s="230">
        <v>32315</v>
      </c>
      <c r="E99" s="230">
        <v>101245</v>
      </c>
      <c r="F99" s="227" t="s">
        <v>752</v>
      </c>
      <c r="G99" s="231" t="s">
        <v>795</v>
      </c>
      <c r="H99" s="231" t="s">
        <v>796</v>
      </c>
      <c r="I99" s="476"/>
      <c r="J99" s="231">
        <v>4.555</v>
      </c>
      <c r="K99" s="231">
        <v>91.1</v>
      </c>
      <c r="L99" s="231">
        <v>615</v>
      </c>
      <c r="M99" s="231">
        <v>3188</v>
      </c>
      <c r="N99" s="231">
        <v>12300</v>
      </c>
      <c r="O99" s="231">
        <v>63760</v>
      </c>
      <c r="P99" s="231">
        <v>192.74</v>
      </c>
      <c r="Q99" s="234">
        <f t="shared" si="1"/>
        <v>283.84000000000003</v>
      </c>
    </row>
    <row r="100" spans="1:17" ht="12.75">
      <c r="A100" s="467">
        <v>600</v>
      </c>
      <c r="B100" s="216">
        <v>16</v>
      </c>
      <c r="C100" s="217">
        <v>16905</v>
      </c>
      <c r="D100" s="218">
        <v>18310</v>
      </c>
      <c r="E100" s="218">
        <v>57370</v>
      </c>
      <c r="F100" s="470" t="s">
        <v>749</v>
      </c>
      <c r="G100" s="473">
        <v>396</v>
      </c>
      <c r="H100" s="219" t="s">
        <v>797</v>
      </c>
      <c r="I100" s="473">
        <v>20</v>
      </c>
      <c r="J100" s="219">
        <v>1.648</v>
      </c>
      <c r="K100" s="219">
        <v>32.96</v>
      </c>
      <c r="L100" s="219">
        <v>229</v>
      </c>
      <c r="M100" s="219">
        <v>1002</v>
      </c>
      <c r="N100" s="219">
        <v>4580</v>
      </c>
      <c r="O100" s="219">
        <v>20040</v>
      </c>
      <c r="P100" s="219">
        <v>99.3</v>
      </c>
      <c r="Q100" s="235">
        <f t="shared" si="1"/>
        <v>132.26</v>
      </c>
    </row>
    <row r="101" spans="1:17" ht="12.75">
      <c r="A101" s="468"/>
      <c r="B101" s="221">
        <v>25</v>
      </c>
      <c r="C101" s="222">
        <v>23860</v>
      </c>
      <c r="D101" s="223">
        <v>25845</v>
      </c>
      <c r="E101" s="223">
        <v>80990</v>
      </c>
      <c r="F101" s="471"/>
      <c r="G101" s="474"/>
      <c r="H101" s="225" t="s">
        <v>798</v>
      </c>
      <c r="I101" s="474"/>
      <c r="J101" s="225">
        <v>1.808</v>
      </c>
      <c r="K101" s="225">
        <v>36.16</v>
      </c>
      <c r="L101" s="225">
        <v>248</v>
      </c>
      <c r="M101" s="225">
        <v>1103</v>
      </c>
      <c r="N101" s="225">
        <v>4960</v>
      </c>
      <c r="O101" s="225">
        <v>22060</v>
      </c>
      <c r="P101" s="225">
        <v>123.7</v>
      </c>
      <c r="Q101" s="226">
        <f t="shared" si="1"/>
        <v>159.86</v>
      </c>
    </row>
    <row r="102" spans="1:17" ht="13.5" thickBot="1">
      <c r="A102" s="469"/>
      <c r="B102" s="221">
        <v>40</v>
      </c>
      <c r="C102" s="222">
        <v>29820</v>
      </c>
      <c r="D102" s="223">
        <v>32315</v>
      </c>
      <c r="E102" s="223">
        <v>101245</v>
      </c>
      <c r="F102" s="482"/>
      <c r="G102" s="476"/>
      <c r="H102" s="225" t="s">
        <v>799</v>
      </c>
      <c r="I102" s="476"/>
      <c r="J102" s="225">
        <v>4.268</v>
      </c>
      <c r="K102" s="225">
        <v>85.36</v>
      </c>
      <c r="L102" s="225">
        <v>576</v>
      </c>
      <c r="M102" s="225">
        <v>2987</v>
      </c>
      <c r="N102" s="225">
        <v>41520</v>
      </c>
      <c r="O102" s="225">
        <v>59740</v>
      </c>
      <c r="P102" s="225">
        <v>180.95</v>
      </c>
      <c r="Q102" s="234">
        <f t="shared" si="1"/>
        <v>266.31</v>
      </c>
    </row>
    <row r="103" spans="1:17" ht="12.75">
      <c r="A103" s="467">
        <v>700</v>
      </c>
      <c r="B103" s="216">
        <v>16</v>
      </c>
      <c r="C103" s="217">
        <v>17895</v>
      </c>
      <c r="D103" s="218">
        <v>19390</v>
      </c>
      <c r="E103" s="218">
        <v>60750</v>
      </c>
      <c r="F103" s="470" t="s">
        <v>749</v>
      </c>
      <c r="G103" s="473">
        <v>547</v>
      </c>
      <c r="H103" s="219" t="s">
        <v>794</v>
      </c>
      <c r="I103" s="473">
        <v>24</v>
      </c>
      <c r="J103" s="219">
        <v>1.728</v>
      </c>
      <c r="K103" s="219">
        <v>41.472</v>
      </c>
      <c r="L103" s="219">
        <v>172</v>
      </c>
      <c r="M103" s="219">
        <v>1053</v>
      </c>
      <c r="N103" s="219">
        <v>4128</v>
      </c>
      <c r="O103" s="219">
        <v>25272</v>
      </c>
      <c r="P103" s="219">
        <v>105.9</v>
      </c>
      <c r="Q103" s="235">
        <f t="shared" si="1"/>
        <v>147.372</v>
      </c>
    </row>
    <row r="104" spans="1:17" ht="12.75">
      <c r="A104" s="468"/>
      <c r="B104" s="221">
        <v>25</v>
      </c>
      <c r="C104" s="222">
        <v>27000</v>
      </c>
      <c r="D104" s="223">
        <v>30000</v>
      </c>
      <c r="E104" s="223">
        <v>99600</v>
      </c>
      <c r="F104" s="471"/>
      <c r="G104" s="474"/>
      <c r="H104" s="225" t="s">
        <v>800</v>
      </c>
      <c r="I104" s="474"/>
      <c r="J104" s="225">
        <v>2.839</v>
      </c>
      <c r="K104" s="225">
        <v>68.136</v>
      </c>
      <c r="L104" s="225">
        <v>383</v>
      </c>
      <c r="M104" s="225">
        <v>1987</v>
      </c>
      <c r="N104" s="225">
        <v>9192</v>
      </c>
      <c r="O104" s="225">
        <v>47688</v>
      </c>
      <c r="P104" s="225">
        <v>166.81</v>
      </c>
      <c r="Q104" s="226">
        <f t="shared" si="1"/>
        <v>234.946</v>
      </c>
    </row>
    <row r="105" spans="1:17" ht="13.5" thickBot="1">
      <c r="A105" s="469"/>
      <c r="B105" s="228">
        <v>40</v>
      </c>
      <c r="C105" s="229">
        <v>41000</v>
      </c>
      <c r="D105" s="230">
        <v>45000</v>
      </c>
      <c r="E105" s="230">
        <v>136800</v>
      </c>
      <c r="F105" s="482"/>
      <c r="G105" s="476"/>
      <c r="H105" s="231"/>
      <c r="I105" s="476"/>
      <c r="J105" s="231"/>
      <c r="K105" s="231"/>
      <c r="L105" s="231"/>
      <c r="M105" s="231"/>
      <c r="N105" s="231"/>
      <c r="O105" s="231"/>
      <c r="P105" s="231">
        <v>228.25</v>
      </c>
      <c r="Q105" s="234">
        <f t="shared" si="1"/>
        <v>228.25</v>
      </c>
    </row>
    <row r="106" spans="1:17" ht="12.75">
      <c r="A106" s="467">
        <v>800</v>
      </c>
      <c r="B106" s="216">
        <v>16</v>
      </c>
      <c r="C106" s="217">
        <v>23860</v>
      </c>
      <c r="D106" s="218">
        <v>25850</v>
      </c>
      <c r="E106" s="218">
        <v>80995</v>
      </c>
      <c r="F106" s="470" t="s">
        <v>749</v>
      </c>
      <c r="G106" s="473">
        <v>660</v>
      </c>
      <c r="H106" s="219" t="s">
        <v>794</v>
      </c>
      <c r="I106" s="473">
        <v>24</v>
      </c>
      <c r="J106" s="219">
        <v>1.728</v>
      </c>
      <c r="K106" s="219">
        <v>41.472</v>
      </c>
      <c r="L106" s="219">
        <v>172</v>
      </c>
      <c r="M106" s="219">
        <v>1053</v>
      </c>
      <c r="N106" s="219">
        <v>4128</v>
      </c>
      <c r="O106" s="219">
        <v>25272</v>
      </c>
      <c r="P106" s="219">
        <v>130.57</v>
      </c>
      <c r="Q106" s="235">
        <f t="shared" si="1"/>
        <v>172.042</v>
      </c>
    </row>
    <row r="107" spans="1:17" ht="12.75">
      <c r="A107" s="468"/>
      <c r="B107" s="221">
        <v>25</v>
      </c>
      <c r="C107" s="222">
        <v>34795</v>
      </c>
      <c r="D107" s="223">
        <v>37700</v>
      </c>
      <c r="E107" s="223">
        <v>118120</v>
      </c>
      <c r="F107" s="471"/>
      <c r="G107" s="474"/>
      <c r="H107" s="225" t="s">
        <v>801</v>
      </c>
      <c r="I107" s="474"/>
      <c r="J107" s="225">
        <v>3.984</v>
      </c>
      <c r="K107" s="225">
        <v>95.616</v>
      </c>
      <c r="L107" s="225">
        <v>538</v>
      </c>
      <c r="M107" s="225">
        <v>2789</v>
      </c>
      <c r="N107" s="225">
        <v>12912</v>
      </c>
      <c r="O107" s="225">
        <v>66936</v>
      </c>
      <c r="P107" s="225">
        <v>213.9</v>
      </c>
      <c r="Q107" s="226">
        <f t="shared" si="1"/>
        <v>309.516</v>
      </c>
    </row>
    <row r="108" spans="1:17" ht="13.5" thickBot="1">
      <c r="A108" s="469"/>
      <c r="B108" s="228">
        <v>40</v>
      </c>
      <c r="C108" s="229">
        <v>61500</v>
      </c>
      <c r="D108" s="230">
        <v>67000</v>
      </c>
      <c r="E108" s="230">
        <v>205000</v>
      </c>
      <c r="F108" s="482"/>
      <c r="G108" s="476"/>
      <c r="H108" s="231"/>
      <c r="I108" s="476"/>
      <c r="J108" s="231"/>
      <c r="K108" s="231"/>
      <c r="L108" s="231"/>
      <c r="M108" s="231"/>
      <c r="N108" s="231"/>
      <c r="O108" s="231"/>
      <c r="P108" s="231">
        <v>343.69</v>
      </c>
      <c r="Q108" s="234">
        <f t="shared" si="1"/>
        <v>343.69</v>
      </c>
    </row>
    <row r="109" spans="1:17" ht="12.75">
      <c r="A109" s="467">
        <v>1000</v>
      </c>
      <c r="B109" s="236">
        <v>16</v>
      </c>
      <c r="C109" s="237">
        <v>34795</v>
      </c>
      <c r="D109" s="238">
        <v>37700</v>
      </c>
      <c r="E109" s="238">
        <v>118120</v>
      </c>
      <c r="F109" s="470" t="s">
        <v>749</v>
      </c>
      <c r="G109" s="473">
        <v>1509</v>
      </c>
      <c r="H109" s="224" t="s">
        <v>802</v>
      </c>
      <c r="I109" s="473">
        <v>28</v>
      </c>
      <c r="J109" s="224">
        <v>2.73</v>
      </c>
      <c r="K109" s="224">
        <v>76.44</v>
      </c>
      <c r="L109" s="224">
        <v>368</v>
      </c>
      <c r="M109" s="224">
        <v>1911</v>
      </c>
      <c r="N109" s="224"/>
      <c r="O109" s="224">
        <v>53508</v>
      </c>
      <c r="P109" s="224">
        <v>203.39</v>
      </c>
      <c r="Q109" s="235">
        <f t="shared" si="1"/>
        <v>279.83</v>
      </c>
    </row>
    <row r="110" spans="1:17" ht="13.5" thickBot="1">
      <c r="A110" s="469"/>
      <c r="B110" s="221">
        <v>25</v>
      </c>
      <c r="C110" s="222">
        <v>57000</v>
      </c>
      <c r="D110" s="223">
        <v>62400</v>
      </c>
      <c r="E110" s="223">
        <v>187200</v>
      </c>
      <c r="F110" s="482"/>
      <c r="G110" s="476"/>
      <c r="H110" s="225" t="s">
        <v>803</v>
      </c>
      <c r="I110" s="476"/>
      <c r="J110" s="225">
        <v>5.032</v>
      </c>
      <c r="K110" s="225">
        <v>140.896</v>
      </c>
      <c r="L110" s="225">
        <v>679</v>
      </c>
      <c r="M110" s="225">
        <v>3522</v>
      </c>
      <c r="N110" s="225">
        <v>19012</v>
      </c>
      <c r="O110" s="225">
        <v>98616</v>
      </c>
      <c r="P110" s="225">
        <v>312.12</v>
      </c>
      <c r="Q110" s="234">
        <f t="shared" si="1"/>
        <v>453.01599999999996</v>
      </c>
    </row>
    <row r="111" spans="1:17" ht="12.75">
      <c r="A111" s="467">
        <v>1200</v>
      </c>
      <c r="B111" s="216">
        <v>16</v>
      </c>
      <c r="C111" s="217">
        <v>49705</v>
      </c>
      <c r="D111" s="218">
        <v>53850</v>
      </c>
      <c r="E111" s="218">
        <v>168740</v>
      </c>
      <c r="F111" s="470" t="s">
        <v>749</v>
      </c>
      <c r="G111" s="473">
        <v>2225</v>
      </c>
      <c r="H111" s="219" t="s">
        <v>804</v>
      </c>
      <c r="I111" s="473">
        <v>32</v>
      </c>
      <c r="J111" s="219">
        <v>3.842</v>
      </c>
      <c r="K111" s="219">
        <v>122.944</v>
      </c>
      <c r="L111" s="219">
        <v>519</v>
      </c>
      <c r="M111" s="219">
        <v>2689</v>
      </c>
      <c r="N111" s="219">
        <v>16608</v>
      </c>
      <c r="O111" s="219">
        <v>86048</v>
      </c>
      <c r="P111" s="219">
        <v>284.94</v>
      </c>
      <c r="Q111" s="235">
        <f t="shared" si="1"/>
        <v>407.884</v>
      </c>
    </row>
    <row r="112" spans="1:17" ht="13.5" thickBot="1">
      <c r="A112" s="469"/>
      <c r="B112" s="228">
        <v>25</v>
      </c>
      <c r="C112" s="229">
        <v>69000</v>
      </c>
      <c r="D112" s="230">
        <v>74000</v>
      </c>
      <c r="E112" s="230">
        <v>232200</v>
      </c>
      <c r="F112" s="482"/>
      <c r="G112" s="476"/>
      <c r="H112" s="231"/>
      <c r="I112" s="476"/>
      <c r="J112" s="231"/>
      <c r="K112" s="231"/>
      <c r="L112" s="231"/>
      <c r="M112" s="231"/>
      <c r="N112" s="231"/>
      <c r="O112" s="231"/>
      <c r="P112" s="231">
        <v>387.5</v>
      </c>
      <c r="Q112" s="234">
        <f t="shared" si="1"/>
        <v>387.5</v>
      </c>
    </row>
    <row r="114" spans="1:17" s="283" customFormat="1" ht="26.25">
      <c r="A114" s="406" t="s">
        <v>1061</v>
      </c>
      <c r="B114" s="406"/>
      <c r="C114" s="406"/>
      <c r="D114" s="406"/>
      <c r="E114" s="406"/>
      <c r="F114" s="406"/>
      <c r="G114" s="406"/>
      <c r="H114" s="406"/>
      <c r="I114" s="406"/>
      <c r="J114" s="406"/>
      <c r="K114" s="406"/>
      <c r="L114" s="406"/>
      <c r="M114" s="406"/>
      <c r="N114" s="406"/>
      <c r="O114" s="406"/>
      <c r="P114" s="406"/>
      <c r="Q114" s="406"/>
    </row>
  </sheetData>
  <sheetProtection/>
  <mergeCells count="126">
    <mergeCell ref="A114:Q114"/>
    <mergeCell ref="A109:A110"/>
    <mergeCell ref="F109:F110"/>
    <mergeCell ref="G109:G110"/>
    <mergeCell ref="I109:I110"/>
    <mergeCell ref="A111:A112"/>
    <mergeCell ref="F111:F112"/>
    <mergeCell ref="G111:G112"/>
    <mergeCell ref="I111:I112"/>
    <mergeCell ref="A103:A105"/>
    <mergeCell ref="F103:F105"/>
    <mergeCell ref="G103:G105"/>
    <mergeCell ref="I103:I105"/>
    <mergeCell ref="A106:A108"/>
    <mergeCell ref="F106:F108"/>
    <mergeCell ref="G106:G108"/>
    <mergeCell ref="I106:I108"/>
    <mergeCell ref="A96:A99"/>
    <mergeCell ref="F96:F98"/>
    <mergeCell ref="G96:G98"/>
    <mergeCell ref="I96:I99"/>
    <mergeCell ref="A100:A102"/>
    <mergeCell ref="F100:F102"/>
    <mergeCell ref="G100:G102"/>
    <mergeCell ref="I100:I102"/>
    <mergeCell ref="A86:A90"/>
    <mergeCell ref="F86:F88"/>
    <mergeCell ref="G86:G88"/>
    <mergeCell ref="I86:I90"/>
    <mergeCell ref="A91:A95"/>
    <mergeCell ref="F91:F93"/>
    <mergeCell ref="G91:G93"/>
    <mergeCell ref="I91:I95"/>
    <mergeCell ref="A74:A79"/>
    <mergeCell ref="F74:F76"/>
    <mergeCell ref="G74:G76"/>
    <mergeCell ref="I74:I79"/>
    <mergeCell ref="A80:A85"/>
    <mergeCell ref="F80:F82"/>
    <mergeCell ref="G80:G82"/>
    <mergeCell ref="I81:I85"/>
    <mergeCell ref="A62:A67"/>
    <mergeCell ref="F62:F64"/>
    <mergeCell ref="G62:G64"/>
    <mergeCell ref="I62:I65"/>
    <mergeCell ref="I66:I67"/>
    <mergeCell ref="A68:A73"/>
    <mergeCell ref="F68:F70"/>
    <mergeCell ref="G68:G70"/>
    <mergeCell ref="I68:I73"/>
    <mergeCell ref="A57:A58"/>
    <mergeCell ref="I57:I58"/>
    <mergeCell ref="A59:A61"/>
    <mergeCell ref="F59:F61"/>
    <mergeCell ref="G59:G61"/>
    <mergeCell ref="I59:I61"/>
    <mergeCell ref="A47:A52"/>
    <mergeCell ref="F47:F49"/>
    <mergeCell ref="G47:G49"/>
    <mergeCell ref="H47:H48"/>
    <mergeCell ref="I48:I52"/>
    <mergeCell ref="A53:A56"/>
    <mergeCell ref="F53:F55"/>
    <mergeCell ref="G53:G55"/>
    <mergeCell ref="I53:I56"/>
    <mergeCell ref="A37:A42"/>
    <mergeCell ref="F37:F39"/>
    <mergeCell ref="G37:G39"/>
    <mergeCell ref="H37:H38"/>
    <mergeCell ref="I37:I42"/>
    <mergeCell ref="A43:A46"/>
    <mergeCell ref="F43:F45"/>
    <mergeCell ref="G43:G45"/>
    <mergeCell ref="H44:H45"/>
    <mergeCell ref="I44:I46"/>
    <mergeCell ref="A31:A36"/>
    <mergeCell ref="F31:F33"/>
    <mergeCell ref="G31:G33"/>
    <mergeCell ref="H31:H32"/>
    <mergeCell ref="I31:I36"/>
    <mergeCell ref="H34:H35"/>
    <mergeCell ref="A25:A30"/>
    <mergeCell ref="F25:F27"/>
    <mergeCell ref="G25:G27"/>
    <mergeCell ref="H25:H26"/>
    <mergeCell ref="I25:I30"/>
    <mergeCell ref="H28:H30"/>
    <mergeCell ref="A19:A24"/>
    <mergeCell ref="F19:F21"/>
    <mergeCell ref="G19:G21"/>
    <mergeCell ref="H19:H21"/>
    <mergeCell ref="I19:I24"/>
    <mergeCell ref="H23:H24"/>
    <mergeCell ref="H10:H12"/>
    <mergeCell ref="A13:A18"/>
    <mergeCell ref="F13:F15"/>
    <mergeCell ref="G13:G15"/>
    <mergeCell ref="H13:H15"/>
    <mergeCell ref="I13:I18"/>
    <mergeCell ref="H16:H17"/>
    <mergeCell ref="K5:K6"/>
    <mergeCell ref="L5:M5"/>
    <mergeCell ref="N5:O5"/>
    <mergeCell ref="P5:P6"/>
    <mergeCell ref="Q5:Q6"/>
    <mergeCell ref="A7:A12"/>
    <mergeCell ref="F7:F9"/>
    <mergeCell ref="G7:G9"/>
    <mergeCell ref="H7:H8"/>
    <mergeCell ref="I7:I12"/>
    <mergeCell ref="C5:C6"/>
    <mergeCell ref="D5:D6"/>
    <mergeCell ref="E5:E6"/>
    <mergeCell ref="F5:F6"/>
    <mergeCell ref="G5:G6"/>
    <mergeCell ref="J5:J6"/>
    <mergeCell ref="A2:Q2"/>
    <mergeCell ref="A3:Q3"/>
    <mergeCell ref="A4:A6"/>
    <mergeCell ref="B4:B6"/>
    <mergeCell ref="C4:E4"/>
    <mergeCell ref="F4:G4"/>
    <mergeCell ref="H4:I5"/>
    <mergeCell ref="J4:K4"/>
    <mergeCell ref="L4:O4"/>
    <mergeCell ref="P4:Q4"/>
  </mergeCells>
  <printOptions/>
  <pageMargins left="0.7" right="0.7" top="0.75" bottom="0.75" header="0.3" footer="0.3"/>
  <pageSetup fitToHeight="0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40">
      <selection activeCell="A53" sqref="A53:M53"/>
    </sheetView>
  </sheetViews>
  <sheetFormatPr defaultColWidth="9.00390625" defaultRowHeight="12.75"/>
  <sheetData>
    <row r="1" spans="1:13" ht="111" customHeight="1">
      <c r="A1" s="379"/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13" ht="21" customHeight="1" thickBot="1">
      <c r="A2" s="483" t="s">
        <v>806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</row>
    <row r="3" spans="1:13" ht="48.75" thickBot="1">
      <c r="A3" s="241" t="s">
        <v>807</v>
      </c>
      <c r="B3" s="241" t="s">
        <v>808</v>
      </c>
      <c r="C3" s="242" t="s">
        <v>809</v>
      </c>
      <c r="D3" s="241" t="s">
        <v>810</v>
      </c>
      <c r="E3" s="241" t="s">
        <v>811</v>
      </c>
      <c r="F3" s="241" t="s">
        <v>812</v>
      </c>
      <c r="G3" s="241" t="s">
        <v>813</v>
      </c>
      <c r="H3" s="241" t="s">
        <v>814</v>
      </c>
      <c r="I3" s="241" t="s">
        <v>815</v>
      </c>
      <c r="J3" s="241" t="s">
        <v>816</v>
      </c>
      <c r="K3" s="241" t="s">
        <v>817</v>
      </c>
      <c r="L3" s="241" t="s">
        <v>704</v>
      </c>
      <c r="M3" s="241" t="s">
        <v>710</v>
      </c>
    </row>
    <row r="4" spans="1:13" ht="12.75">
      <c r="A4" s="243">
        <v>100</v>
      </c>
      <c r="B4" s="205">
        <v>25</v>
      </c>
      <c r="C4" s="205">
        <v>250</v>
      </c>
      <c r="D4" s="205">
        <v>1.5</v>
      </c>
      <c r="E4" s="205">
        <v>108</v>
      </c>
      <c r="F4" s="205">
        <v>133</v>
      </c>
      <c r="G4" s="205">
        <v>190</v>
      </c>
      <c r="H4" s="205">
        <v>360</v>
      </c>
      <c r="I4" s="205">
        <v>65</v>
      </c>
      <c r="J4" s="205">
        <v>98</v>
      </c>
      <c r="K4" s="205">
        <v>830</v>
      </c>
      <c r="L4" s="205">
        <v>20.5</v>
      </c>
      <c r="M4" s="244">
        <v>3300</v>
      </c>
    </row>
    <row r="5" spans="1:13" ht="12.75">
      <c r="A5" s="245">
        <v>125</v>
      </c>
      <c r="B5" s="193">
        <v>25</v>
      </c>
      <c r="C5" s="193">
        <v>250</v>
      </c>
      <c r="D5" s="193">
        <v>1.3</v>
      </c>
      <c r="E5" s="193">
        <v>133</v>
      </c>
      <c r="F5" s="193">
        <v>159</v>
      </c>
      <c r="G5" s="193">
        <v>220</v>
      </c>
      <c r="H5" s="193">
        <v>360</v>
      </c>
      <c r="I5" s="193">
        <v>65</v>
      </c>
      <c r="J5" s="193">
        <v>124</v>
      </c>
      <c r="K5" s="193">
        <v>680</v>
      </c>
      <c r="L5" s="193">
        <v>27.7</v>
      </c>
      <c r="M5" s="246">
        <v>4500</v>
      </c>
    </row>
    <row r="6" spans="1:13" ht="12.75">
      <c r="A6" s="245">
        <v>150</v>
      </c>
      <c r="B6" s="193">
        <v>25</v>
      </c>
      <c r="C6" s="193">
        <v>250</v>
      </c>
      <c r="D6" s="193">
        <v>2.6</v>
      </c>
      <c r="E6" s="193">
        <v>159</v>
      </c>
      <c r="F6" s="193">
        <v>194</v>
      </c>
      <c r="G6" s="193">
        <v>255</v>
      </c>
      <c r="H6" s="193">
        <v>370</v>
      </c>
      <c r="I6" s="193">
        <v>75</v>
      </c>
      <c r="J6" s="193">
        <v>148</v>
      </c>
      <c r="K6" s="193">
        <v>895</v>
      </c>
      <c r="L6" s="193">
        <v>41.4</v>
      </c>
      <c r="M6" s="246">
        <v>6700</v>
      </c>
    </row>
    <row r="7" spans="1:13" ht="12.75">
      <c r="A7" s="245">
        <v>175</v>
      </c>
      <c r="B7" s="193">
        <v>25</v>
      </c>
      <c r="C7" s="193">
        <v>250</v>
      </c>
      <c r="D7" s="193">
        <v>3.1</v>
      </c>
      <c r="E7" s="193">
        <v>194</v>
      </c>
      <c r="F7" s="193">
        <v>219</v>
      </c>
      <c r="G7" s="193">
        <v>280</v>
      </c>
      <c r="H7" s="193">
        <v>370</v>
      </c>
      <c r="I7" s="193">
        <v>75</v>
      </c>
      <c r="J7" s="193">
        <v>182</v>
      </c>
      <c r="K7" s="193">
        <v>920</v>
      </c>
      <c r="L7" s="193">
        <v>46.6</v>
      </c>
      <c r="M7" s="246">
        <v>7500</v>
      </c>
    </row>
    <row r="8" spans="1:13" ht="12.75">
      <c r="A8" s="245">
        <v>200</v>
      </c>
      <c r="B8" s="193">
        <v>25</v>
      </c>
      <c r="C8" s="193">
        <v>200</v>
      </c>
      <c r="D8" s="193">
        <v>6</v>
      </c>
      <c r="E8" s="193">
        <v>219</v>
      </c>
      <c r="F8" s="193">
        <v>273</v>
      </c>
      <c r="G8" s="193">
        <v>345</v>
      </c>
      <c r="H8" s="193">
        <v>370</v>
      </c>
      <c r="I8" s="193">
        <v>120</v>
      </c>
      <c r="J8" s="193">
        <v>206</v>
      </c>
      <c r="K8" s="193">
        <v>970</v>
      </c>
      <c r="L8" s="193">
        <v>86.3</v>
      </c>
      <c r="M8" s="246">
        <v>13900</v>
      </c>
    </row>
    <row r="9" spans="1:13" ht="12.75">
      <c r="A9" s="245">
        <v>200</v>
      </c>
      <c r="B9" s="193">
        <v>25</v>
      </c>
      <c r="C9" s="193">
        <v>400</v>
      </c>
      <c r="D9" s="193">
        <v>6</v>
      </c>
      <c r="E9" s="193">
        <v>219</v>
      </c>
      <c r="F9" s="193">
        <v>273</v>
      </c>
      <c r="G9" s="193">
        <v>345</v>
      </c>
      <c r="H9" s="193">
        <v>570</v>
      </c>
      <c r="I9" s="193">
        <v>120</v>
      </c>
      <c r="J9" s="193">
        <v>206</v>
      </c>
      <c r="K9" s="193">
        <v>1370</v>
      </c>
      <c r="L9" s="193">
        <v>103.9</v>
      </c>
      <c r="M9" s="246">
        <v>16700</v>
      </c>
    </row>
    <row r="10" spans="1:13" ht="12.75">
      <c r="A10" s="245">
        <v>250</v>
      </c>
      <c r="B10" s="193">
        <v>25</v>
      </c>
      <c r="C10" s="193">
        <v>200</v>
      </c>
      <c r="D10" s="193">
        <v>7.5</v>
      </c>
      <c r="E10" s="193">
        <v>273</v>
      </c>
      <c r="F10" s="193">
        <v>325</v>
      </c>
      <c r="G10" s="193">
        <v>395</v>
      </c>
      <c r="H10" s="193">
        <v>370</v>
      </c>
      <c r="I10" s="193">
        <v>120</v>
      </c>
      <c r="J10" s="193">
        <v>257</v>
      </c>
      <c r="K10" s="193">
        <v>970</v>
      </c>
      <c r="L10" s="193">
        <v>120.9</v>
      </c>
      <c r="M10" s="246">
        <v>19400</v>
      </c>
    </row>
    <row r="11" spans="1:13" ht="12.75">
      <c r="A11" s="245">
        <v>250</v>
      </c>
      <c r="B11" s="193">
        <v>25</v>
      </c>
      <c r="C11" s="193">
        <v>400</v>
      </c>
      <c r="D11" s="193">
        <v>7.5</v>
      </c>
      <c r="E11" s="193">
        <v>273</v>
      </c>
      <c r="F11" s="193">
        <v>325</v>
      </c>
      <c r="G11" s="193">
        <v>395</v>
      </c>
      <c r="H11" s="193">
        <v>570</v>
      </c>
      <c r="I11" s="193">
        <v>120</v>
      </c>
      <c r="J11" s="193">
        <v>257</v>
      </c>
      <c r="K11" s="193">
        <v>1370</v>
      </c>
      <c r="L11" s="193">
        <v>134.8</v>
      </c>
      <c r="M11" s="246">
        <v>21600</v>
      </c>
    </row>
    <row r="12" spans="1:13" ht="12.75">
      <c r="A12" s="245">
        <v>300</v>
      </c>
      <c r="B12" s="193">
        <v>25</v>
      </c>
      <c r="C12" s="193">
        <v>200</v>
      </c>
      <c r="D12" s="193">
        <v>9</v>
      </c>
      <c r="E12" s="193">
        <v>325</v>
      </c>
      <c r="F12" s="193">
        <v>377</v>
      </c>
      <c r="G12" s="193">
        <v>450</v>
      </c>
      <c r="H12" s="193">
        <v>370</v>
      </c>
      <c r="I12" s="193">
        <v>120</v>
      </c>
      <c r="J12" s="193">
        <v>308</v>
      </c>
      <c r="K12" s="193">
        <v>950</v>
      </c>
      <c r="L12" s="193">
        <v>142.3</v>
      </c>
      <c r="M12" s="246">
        <v>22800</v>
      </c>
    </row>
    <row r="13" spans="1:13" ht="12.75">
      <c r="A13" s="245">
        <v>300</v>
      </c>
      <c r="B13" s="193">
        <v>25</v>
      </c>
      <c r="C13" s="193">
        <v>400</v>
      </c>
      <c r="D13" s="193">
        <v>9</v>
      </c>
      <c r="E13" s="193">
        <v>325</v>
      </c>
      <c r="F13" s="193">
        <v>377</v>
      </c>
      <c r="G13" s="193">
        <v>450</v>
      </c>
      <c r="H13" s="193">
        <v>570</v>
      </c>
      <c r="I13" s="193">
        <v>120</v>
      </c>
      <c r="J13" s="193">
        <v>308</v>
      </c>
      <c r="K13" s="193">
        <v>1390</v>
      </c>
      <c r="L13" s="193">
        <v>176.8</v>
      </c>
      <c r="M13" s="246">
        <v>28300</v>
      </c>
    </row>
    <row r="14" spans="1:13" ht="12.75">
      <c r="A14" s="245">
        <v>350</v>
      </c>
      <c r="B14" s="193">
        <v>25</v>
      </c>
      <c r="C14" s="193">
        <v>200</v>
      </c>
      <c r="D14" s="193">
        <v>10.5</v>
      </c>
      <c r="E14" s="193">
        <v>377</v>
      </c>
      <c r="F14" s="193">
        <v>426</v>
      </c>
      <c r="G14" s="193">
        <v>500</v>
      </c>
      <c r="H14" s="193">
        <v>370</v>
      </c>
      <c r="I14" s="193">
        <v>120</v>
      </c>
      <c r="J14" s="193">
        <v>355</v>
      </c>
      <c r="K14" s="193">
        <v>990</v>
      </c>
      <c r="L14" s="193">
        <v>160.6</v>
      </c>
      <c r="M14" s="246">
        <v>26900</v>
      </c>
    </row>
    <row r="15" spans="1:13" ht="12.75">
      <c r="A15" s="245">
        <v>350</v>
      </c>
      <c r="B15" s="193">
        <v>25</v>
      </c>
      <c r="C15" s="193">
        <v>400</v>
      </c>
      <c r="D15" s="193">
        <v>10.5</v>
      </c>
      <c r="E15" s="193">
        <v>377</v>
      </c>
      <c r="F15" s="193">
        <v>426</v>
      </c>
      <c r="G15" s="193">
        <v>500</v>
      </c>
      <c r="H15" s="193">
        <v>570</v>
      </c>
      <c r="I15" s="193">
        <v>120</v>
      </c>
      <c r="J15" s="193">
        <v>355</v>
      </c>
      <c r="K15" s="193">
        <v>1390</v>
      </c>
      <c r="L15" s="193">
        <v>190.5</v>
      </c>
      <c r="M15" s="246">
        <v>30500</v>
      </c>
    </row>
    <row r="16" spans="1:13" ht="12.75">
      <c r="A16" s="245">
        <v>400</v>
      </c>
      <c r="B16" s="193">
        <v>25</v>
      </c>
      <c r="C16" s="193">
        <v>300</v>
      </c>
      <c r="D16" s="193">
        <v>12</v>
      </c>
      <c r="E16" s="193">
        <v>426</v>
      </c>
      <c r="F16" s="193">
        <v>480</v>
      </c>
      <c r="G16" s="193">
        <v>550</v>
      </c>
      <c r="H16" s="193">
        <v>480</v>
      </c>
      <c r="I16" s="193">
        <v>120</v>
      </c>
      <c r="J16" s="193">
        <v>411</v>
      </c>
      <c r="K16" s="193">
        <v>1150</v>
      </c>
      <c r="L16" s="193">
        <v>193.1</v>
      </c>
      <c r="M16" s="246">
        <v>30900</v>
      </c>
    </row>
    <row r="17" spans="1:13" ht="12.75">
      <c r="A17" s="245">
        <v>400</v>
      </c>
      <c r="B17" s="193">
        <v>25</v>
      </c>
      <c r="C17" s="193">
        <v>500</v>
      </c>
      <c r="D17" s="193">
        <v>12</v>
      </c>
      <c r="E17" s="193">
        <v>426</v>
      </c>
      <c r="F17" s="193">
        <v>480</v>
      </c>
      <c r="G17" s="193">
        <v>550</v>
      </c>
      <c r="H17" s="193">
        <v>680</v>
      </c>
      <c r="I17" s="193">
        <v>120</v>
      </c>
      <c r="J17" s="193">
        <v>411</v>
      </c>
      <c r="K17" s="193">
        <v>1550</v>
      </c>
      <c r="L17" s="193">
        <v>229.5</v>
      </c>
      <c r="M17" s="246">
        <v>36800</v>
      </c>
    </row>
    <row r="18" spans="1:13" ht="12.75">
      <c r="A18" s="245">
        <v>450</v>
      </c>
      <c r="B18" s="193">
        <v>25</v>
      </c>
      <c r="C18" s="193">
        <v>300</v>
      </c>
      <c r="D18" s="193">
        <v>13.5</v>
      </c>
      <c r="E18" s="193">
        <v>480</v>
      </c>
      <c r="F18" s="193">
        <v>530</v>
      </c>
      <c r="G18" s="193">
        <v>600</v>
      </c>
      <c r="H18" s="193">
        <v>480</v>
      </c>
      <c r="I18" s="193">
        <v>120</v>
      </c>
      <c r="J18" s="193">
        <v>465</v>
      </c>
      <c r="K18" s="193">
        <v>1150</v>
      </c>
      <c r="L18" s="193">
        <v>208</v>
      </c>
      <c r="M18" s="246">
        <v>33300</v>
      </c>
    </row>
    <row r="19" spans="1:13" ht="12.75">
      <c r="A19" s="245">
        <v>450</v>
      </c>
      <c r="B19" s="193">
        <v>25</v>
      </c>
      <c r="C19" s="193">
        <v>500</v>
      </c>
      <c r="D19" s="193">
        <v>13.5</v>
      </c>
      <c r="E19" s="193">
        <v>480</v>
      </c>
      <c r="F19" s="193">
        <v>530</v>
      </c>
      <c r="G19" s="193">
        <v>600</v>
      </c>
      <c r="H19" s="193">
        <v>680</v>
      </c>
      <c r="I19" s="193">
        <v>120</v>
      </c>
      <c r="J19" s="193">
        <v>465</v>
      </c>
      <c r="K19" s="193">
        <v>1550</v>
      </c>
      <c r="L19" s="193">
        <v>246.7</v>
      </c>
      <c r="M19" s="246">
        <v>39500</v>
      </c>
    </row>
    <row r="20" spans="1:13" ht="12.75">
      <c r="A20" s="245">
        <v>500</v>
      </c>
      <c r="B20" s="193">
        <v>16</v>
      </c>
      <c r="C20" s="193">
        <v>300</v>
      </c>
      <c r="D20" s="193">
        <v>8.5</v>
      </c>
      <c r="E20" s="193">
        <v>530</v>
      </c>
      <c r="F20" s="193">
        <v>576</v>
      </c>
      <c r="G20" s="193">
        <v>665</v>
      </c>
      <c r="H20" s="193">
        <v>485</v>
      </c>
      <c r="I20" s="193">
        <v>130</v>
      </c>
      <c r="J20" s="193">
        <v>614</v>
      </c>
      <c r="K20" s="193">
        <v>1160</v>
      </c>
      <c r="L20" s="193">
        <v>276.1</v>
      </c>
      <c r="M20" s="246">
        <v>44200</v>
      </c>
    </row>
    <row r="21" spans="1:13" ht="12.75">
      <c r="A21" s="245">
        <v>500</v>
      </c>
      <c r="B21" s="193">
        <v>16</v>
      </c>
      <c r="C21" s="193">
        <v>500</v>
      </c>
      <c r="D21" s="193">
        <v>8.5</v>
      </c>
      <c r="E21" s="193">
        <v>530</v>
      </c>
      <c r="F21" s="193">
        <v>576</v>
      </c>
      <c r="G21" s="193">
        <v>665</v>
      </c>
      <c r="H21" s="193">
        <v>685</v>
      </c>
      <c r="I21" s="193">
        <v>130</v>
      </c>
      <c r="J21" s="193">
        <v>614</v>
      </c>
      <c r="K21" s="193">
        <v>1560</v>
      </c>
      <c r="L21" s="193">
        <v>320.6</v>
      </c>
      <c r="M21" s="246">
        <v>51300</v>
      </c>
    </row>
    <row r="22" spans="1:13" ht="12.75">
      <c r="A22" s="245">
        <v>600</v>
      </c>
      <c r="B22" s="193">
        <v>16</v>
      </c>
      <c r="C22" s="193">
        <v>300</v>
      </c>
      <c r="D22" s="193">
        <v>11.5</v>
      </c>
      <c r="E22" s="193">
        <v>630</v>
      </c>
      <c r="F22" s="193">
        <v>678</v>
      </c>
      <c r="G22" s="193">
        <v>770</v>
      </c>
      <c r="H22" s="193">
        <v>485</v>
      </c>
      <c r="I22" s="193">
        <v>130</v>
      </c>
      <c r="J22" s="193">
        <v>614</v>
      </c>
      <c r="K22" s="193">
        <v>1165</v>
      </c>
      <c r="L22" s="193">
        <v>349.6</v>
      </c>
      <c r="M22" s="246">
        <v>56000</v>
      </c>
    </row>
    <row r="23" spans="1:13" ht="12.75">
      <c r="A23" s="245">
        <v>600</v>
      </c>
      <c r="B23" s="193">
        <v>16</v>
      </c>
      <c r="C23" s="193">
        <v>500</v>
      </c>
      <c r="D23" s="193">
        <v>11.5</v>
      </c>
      <c r="E23" s="193">
        <v>630</v>
      </c>
      <c r="F23" s="193">
        <v>678</v>
      </c>
      <c r="G23" s="193">
        <v>770</v>
      </c>
      <c r="H23" s="193">
        <v>685</v>
      </c>
      <c r="I23" s="193">
        <v>130</v>
      </c>
      <c r="J23" s="193">
        <v>614</v>
      </c>
      <c r="K23" s="193">
        <v>1565</v>
      </c>
      <c r="L23" s="193">
        <v>408.8</v>
      </c>
      <c r="M23" s="246">
        <v>65500</v>
      </c>
    </row>
    <row r="24" spans="1:13" ht="12.75">
      <c r="A24" s="245">
        <v>700</v>
      </c>
      <c r="B24" s="193">
        <v>16</v>
      </c>
      <c r="C24" s="193">
        <v>300</v>
      </c>
      <c r="D24" s="193">
        <v>13</v>
      </c>
      <c r="E24" s="193">
        <v>720</v>
      </c>
      <c r="F24" s="193">
        <v>770</v>
      </c>
      <c r="G24" s="193">
        <v>865</v>
      </c>
      <c r="H24" s="193">
        <v>485</v>
      </c>
      <c r="I24" s="193">
        <v>130</v>
      </c>
      <c r="J24" s="193">
        <v>702</v>
      </c>
      <c r="K24" s="193">
        <v>1170</v>
      </c>
      <c r="L24" s="193">
        <v>416.7</v>
      </c>
      <c r="M24" s="246">
        <v>66700</v>
      </c>
    </row>
    <row r="25" spans="1:13" ht="12.75">
      <c r="A25" s="245">
        <v>700</v>
      </c>
      <c r="B25" s="193">
        <v>16</v>
      </c>
      <c r="C25" s="193">
        <v>500</v>
      </c>
      <c r="D25" s="193">
        <v>13</v>
      </c>
      <c r="E25" s="193">
        <v>720</v>
      </c>
      <c r="F25" s="193">
        <v>770</v>
      </c>
      <c r="G25" s="193">
        <v>865</v>
      </c>
      <c r="H25" s="193">
        <v>685</v>
      </c>
      <c r="I25" s="193">
        <v>130</v>
      </c>
      <c r="J25" s="193">
        <v>702</v>
      </c>
      <c r="K25" s="193">
        <v>1570</v>
      </c>
      <c r="L25" s="193">
        <v>488.3</v>
      </c>
      <c r="M25" s="246">
        <v>78200</v>
      </c>
    </row>
    <row r="26" spans="1:13" ht="12.75">
      <c r="A26" s="245">
        <v>800</v>
      </c>
      <c r="B26" s="193">
        <v>16</v>
      </c>
      <c r="C26" s="193">
        <v>300</v>
      </c>
      <c r="D26" s="193">
        <v>15</v>
      </c>
      <c r="E26" s="193">
        <v>820</v>
      </c>
      <c r="F26" s="193">
        <v>872</v>
      </c>
      <c r="G26" s="193">
        <v>965</v>
      </c>
      <c r="H26" s="193">
        <v>485</v>
      </c>
      <c r="I26" s="193">
        <v>130</v>
      </c>
      <c r="J26" s="193">
        <v>800</v>
      </c>
      <c r="K26" s="193">
        <v>1175</v>
      </c>
      <c r="L26" s="193">
        <v>492</v>
      </c>
      <c r="M26" s="246">
        <v>78800</v>
      </c>
    </row>
    <row r="27" spans="1:13" ht="12.75">
      <c r="A27" s="245">
        <v>800</v>
      </c>
      <c r="B27" s="193">
        <v>16</v>
      </c>
      <c r="C27" s="193">
        <v>500</v>
      </c>
      <c r="D27" s="193">
        <v>15</v>
      </c>
      <c r="E27" s="193">
        <v>820</v>
      </c>
      <c r="F27" s="193">
        <v>872</v>
      </c>
      <c r="G27" s="193">
        <v>965</v>
      </c>
      <c r="H27" s="193">
        <v>685</v>
      </c>
      <c r="I27" s="193">
        <v>130</v>
      </c>
      <c r="J27" s="193">
        <v>800</v>
      </c>
      <c r="K27" s="193">
        <v>1575</v>
      </c>
      <c r="L27" s="193">
        <v>577.6</v>
      </c>
      <c r="M27" s="246">
        <v>92500</v>
      </c>
    </row>
    <row r="28" spans="1:13" ht="12.75">
      <c r="A28" s="245">
        <v>900</v>
      </c>
      <c r="B28" s="193">
        <v>16</v>
      </c>
      <c r="C28" s="193">
        <v>350</v>
      </c>
      <c r="D28" s="193">
        <v>16.5</v>
      </c>
      <c r="E28" s="193">
        <v>920</v>
      </c>
      <c r="F28" s="193">
        <v>972</v>
      </c>
      <c r="G28" s="193">
        <v>1070</v>
      </c>
      <c r="H28" s="193">
        <v>535</v>
      </c>
      <c r="I28" s="193">
        <v>130</v>
      </c>
      <c r="J28" s="193">
        <v>900</v>
      </c>
      <c r="K28" s="193">
        <v>1275</v>
      </c>
      <c r="L28" s="193">
        <v>623.6</v>
      </c>
      <c r="M28" s="246">
        <v>99800</v>
      </c>
    </row>
    <row r="29" spans="1:13" ht="12.75">
      <c r="A29" s="245">
        <v>900</v>
      </c>
      <c r="B29" s="193">
        <v>16</v>
      </c>
      <c r="C29" s="193">
        <v>600</v>
      </c>
      <c r="D29" s="193">
        <v>16.5</v>
      </c>
      <c r="E29" s="193">
        <v>920</v>
      </c>
      <c r="F29" s="193">
        <v>972</v>
      </c>
      <c r="G29" s="193">
        <v>1070</v>
      </c>
      <c r="H29" s="193">
        <v>785</v>
      </c>
      <c r="I29" s="193">
        <v>130</v>
      </c>
      <c r="J29" s="193">
        <v>900</v>
      </c>
      <c r="K29" s="193">
        <v>1775</v>
      </c>
      <c r="L29" s="193">
        <v>754.6</v>
      </c>
      <c r="M29" s="246">
        <v>120800</v>
      </c>
    </row>
    <row r="30" spans="1:13" ht="12.75">
      <c r="A30" s="245">
        <v>1000</v>
      </c>
      <c r="B30" s="193">
        <v>16</v>
      </c>
      <c r="C30" s="193">
        <v>350</v>
      </c>
      <c r="D30" s="193">
        <v>18.5</v>
      </c>
      <c r="E30" s="193">
        <v>1020</v>
      </c>
      <c r="F30" s="193">
        <v>1074</v>
      </c>
      <c r="G30" s="193">
        <v>1170</v>
      </c>
      <c r="H30" s="193">
        <v>535</v>
      </c>
      <c r="I30" s="193">
        <v>130</v>
      </c>
      <c r="J30" s="193">
        <v>998</v>
      </c>
      <c r="K30" s="193">
        <v>1280</v>
      </c>
      <c r="L30" s="193">
        <v>702.2</v>
      </c>
      <c r="M30" s="246">
        <v>112400</v>
      </c>
    </row>
    <row r="31" spans="1:13" ht="12.75">
      <c r="A31" s="245">
        <v>1000</v>
      </c>
      <c r="B31" s="193">
        <v>16</v>
      </c>
      <c r="C31" s="193">
        <v>600</v>
      </c>
      <c r="D31" s="193">
        <v>18.5</v>
      </c>
      <c r="E31" s="193">
        <v>1020</v>
      </c>
      <c r="F31" s="193">
        <v>1074</v>
      </c>
      <c r="G31" s="193">
        <v>1170</v>
      </c>
      <c r="H31" s="193">
        <v>785</v>
      </c>
      <c r="I31" s="193">
        <v>130</v>
      </c>
      <c r="J31" s="193">
        <v>998</v>
      </c>
      <c r="K31" s="193">
        <v>1780</v>
      </c>
      <c r="L31" s="193">
        <v>853.8</v>
      </c>
      <c r="M31" s="246">
        <v>136700</v>
      </c>
    </row>
    <row r="32" spans="1:13" ht="12.75">
      <c r="A32" s="245">
        <v>1200</v>
      </c>
      <c r="B32" s="193">
        <v>16</v>
      </c>
      <c r="C32" s="193">
        <v>350</v>
      </c>
      <c r="D32" s="193">
        <v>22</v>
      </c>
      <c r="E32" s="193">
        <v>1220</v>
      </c>
      <c r="F32" s="193">
        <v>1276</v>
      </c>
      <c r="G32" s="193">
        <v>1380</v>
      </c>
      <c r="H32" s="193">
        <v>560</v>
      </c>
      <c r="I32" s="193">
        <v>150</v>
      </c>
      <c r="J32" s="193">
        <v>1196</v>
      </c>
      <c r="K32" s="193">
        <v>1336</v>
      </c>
      <c r="L32" s="193">
        <v>950.3</v>
      </c>
      <c r="M32" s="246">
        <v>152100</v>
      </c>
    </row>
    <row r="33" spans="1:13" ht="12.75">
      <c r="A33" s="245">
        <v>1200</v>
      </c>
      <c r="B33" s="193">
        <v>16</v>
      </c>
      <c r="C33" s="193">
        <v>600</v>
      </c>
      <c r="D33" s="193">
        <v>22</v>
      </c>
      <c r="E33" s="193">
        <v>1220</v>
      </c>
      <c r="F33" s="193">
        <v>1276</v>
      </c>
      <c r="G33" s="193">
        <v>1380</v>
      </c>
      <c r="H33" s="193">
        <v>810</v>
      </c>
      <c r="I33" s="193">
        <v>150</v>
      </c>
      <c r="J33" s="193">
        <v>1196</v>
      </c>
      <c r="K33" s="193">
        <v>1836</v>
      </c>
      <c r="L33" s="193">
        <v>1139.5</v>
      </c>
      <c r="M33" s="246">
        <v>182400</v>
      </c>
    </row>
    <row r="34" spans="1:13" ht="12.75">
      <c r="A34" s="245">
        <v>1400</v>
      </c>
      <c r="B34" s="193">
        <v>16</v>
      </c>
      <c r="C34" s="193">
        <v>350</v>
      </c>
      <c r="D34" s="193">
        <v>16</v>
      </c>
      <c r="E34" s="193">
        <v>1420</v>
      </c>
      <c r="F34" s="193">
        <v>1482</v>
      </c>
      <c r="G34" s="193">
        <v>1580</v>
      </c>
      <c r="H34" s="193">
        <v>560</v>
      </c>
      <c r="I34" s="193">
        <v>150</v>
      </c>
      <c r="J34" s="193">
        <v>1394</v>
      </c>
      <c r="K34" s="193">
        <v>1340</v>
      </c>
      <c r="L34" s="193">
        <v>1239.7</v>
      </c>
      <c r="M34" s="246">
        <v>198400</v>
      </c>
    </row>
    <row r="35" spans="1:13" ht="12.75">
      <c r="A35" s="245">
        <v>1400</v>
      </c>
      <c r="B35" s="193">
        <v>16</v>
      </c>
      <c r="C35" s="193">
        <v>600</v>
      </c>
      <c r="D35" s="193">
        <v>26</v>
      </c>
      <c r="E35" s="193">
        <v>1420</v>
      </c>
      <c r="F35" s="193">
        <v>1482</v>
      </c>
      <c r="G35" s="193">
        <v>1580</v>
      </c>
      <c r="H35" s="193">
        <v>810</v>
      </c>
      <c r="I35" s="193">
        <v>150</v>
      </c>
      <c r="J35" s="193">
        <v>1394</v>
      </c>
      <c r="K35" s="193">
        <v>1840</v>
      </c>
      <c r="L35" s="193">
        <v>1503.8</v>
      </c>
      <c r="M35" s="246">
        <v>240700</v>
      </c>
    </row>
    <row r="36" spans="1:13" ht="12.75">
      <c r="A36" s="245">
        <v>500</v>
      </c>
      <c r="B36" s="193">
        <v>25</v>
      </c>
      <c r="C36" s="193">
        <v>300</v>
      </c>
      <c r="D36" s="193">
        <v>15</v>
      </c>
      <c r="E36" s="193">
        <v>530</v>
      </c>
      <c r="F36" s="193">
        <v>578</v>
      </c>
      <c r="G36" s="193">
        <v>630</v>
      </c>
      <c r="H36" s="193">
        <v>490</v>
      </c>
      <c r="I36" s="193">
        <v>134</v>
      </c>
      <c r="J36" s="193">
        <v>514</v>
      </c>
      <c r="K36" s="193">
        <v>1165</v>
      </c>
      <c r="L36" s="193">
        <v>330.2</v>
      </c>
      <c r="M36" s="246">
        <v>52900</v>
      </c>
    </row>
    <row r="37" spans="1:13" ht="12.75">
      <c r="A37" s="245">
        <v>500</v>
      </c>
      <c r="B37" s="193">
        <v>25</v>
      </c>
      <c r="C37" s="193">
        <v>500</v>
      </c>
      <c r="D37" s="193">
        <v>15</v>
      </c>
      <c r="E37" s="193">
        <v>530</v>
      </c>
      <c r="F37" s="193">
        <v>578</v>
      </c>
      <c r="G37" s="193">
        <v>630</v>
      </c>
      <c r="H37" s="193">
        <v>690</v>
      </c>
      <c r="I37" s="193">
        <v>134</v>
      </c>
      <c r="J37" s="193">
        <v>514</v>
      </c>
      <c r="K37" s="193">
        <v>1565</v>
      </c>
      <c r="L37" s="193">
        <v>382.6</v>
      </c>
      <c r="M37" s="246">
        <v>61300</v>
      </c>
    </row>
    <row r="38" spans="1:13" ht="12.75">
      <c r="A38" s="245">
        <v>600</v>
      </c>
      <c r="B38" s="193">
        <v>25</v>
      </c>
      <c r="C38" s="193">
        <v>300</v>
      </c>
      <c r="D38" s="193">
        <v>18</v>
      </c>
      <c r="E38" s="193">
        <v>630</v>
      </c>
      <c r="F38" s="193">
        <v>682</v>
      </c>
      <c r="G38" s="193">
        <v>790</v>
      </c>
      <c r="H38" s="193">
        <v>490</v>
      </c>
      <c r="I38" s="193">
        <v>134</v>
      </c>
      <c r="J38" s="193">
        <v>610</v>
      </c>
      <c r="K38" s="193">
        <v>1180</v>
      </c>
      <c r="L38" s="193">
        <v>398.1</v>
      </c>
      <c r="M38" s="246">
        <v>63700</v>
      </c>
    </row>
    <row r="39" spans="1:13" ht="12.75">
      <c r="A39" s="245">
        <v>600</v>
      </c>
      <c r="B39" s="193">
        <v>25</v>
      </c>
      <c r="C39" s="193">
        <v>500</v>
      </c>
      <c r="D39" s="193">
        <v>18</v>
      </c>
      <c r="E39" s="193">
        <v>630</v>
      </c>
      <c r="F39" s="193">
        <v>682</v>
      </c>
      <c r="G39" s="193">
        <v>790</v>
      </c>
      <c r="H39" s="193">
        <v>690</v>
      </c>
      <c r="I39" s="193">
        <v>134</v>
      </c>
      <c r="J39" s="193">
        <v>610</v>
      </c>
      <c r="K39" s="193">
        <v>1580</v>
      </c>
      <c r="L39" s="193">
        <v>458.7</v>
      </c>
      <c r="M39" s="246">
        <v>73400</v>
      </c>
    </row>
    <row r="40" spans="1:13" ht="12.75">
      <c r="A40" s="245">
        <v>700</v>
      </c>
      <c r="B40" s="193">
        <v>25</v>
      </c>
      <c r="C40" s="193">
        <v>300</v>
      </c>
      <c r="D40" s="193">
        <v>20.5</v>
      </c>
      <c r="E40" s="193">
        <v>720</v>
      </c>
      <c r="F40" s="193">
        <v>774</v>
      </c>
      <c r="G40" s="193">
        <v>885</v>
      </c>
      <c r="H40" s="193">
        <v>490</v>
      </c>
      <c r="I40" s="193">
        <v>134</v>
      </c>
      <c r="J40" s="193">
        <v>698</v>
      </c>
      <c r="K40" s="193">
        <v>1182</v>
      </c>
      <c r="L40" s="193">
        <v>500.5</v>
      </c>
      <c r="M40" s="246">
        <v>80100</v>
      </c>
    </row>
    <row r="41" spans="1:13" ht="12.75">
      <c r="A41" s="245">
        <v>700</v>
      </c>
      <c r="B41" s="193">
        <v>25</v>
      </c>
      <c r="C41" s="193">
        <v>500</v>
      </c>
      <c r="D41" s="193">
        <v>20.5</v>
      </c>
      <c r="E41" s="193">
        <v>720</v>
      </c>
      <c r="F41" s="193">
        <v>774</v>
      </c>
      <c r="G41" s="193">
        <v>885</v>
      </c>
      <c r="H41" s="193">
        <v>690</v>
      </c>
      <c r="I41" s="193">
        <v>134</v>
      </c>
      <c r="J41" s="193">
        <v>698</v>
      </c>
      <c r="K41" s="193">
        <v>1582</v>
      </c>
      <c r="L41" s="193">
        <v>585.5</v>
      </c>
      <c r="M41" s="246">
        <v>93700</v>
      </c>
    </row>
    <row r="42" spans="1:13" ht="12.75">
      <c r="A42" s="245">
        <v>800</v>
      </c>
      <c r="B42" s="193">
        <v>25</v>
      </c>
      <c r="C42" s="193">
        <v>300</v>
      </c>
      <c r="D42" s="193">
        <v>23</v>
      </c>
      <c r="E42" s="193">
        <v>820</v>
      </c>
      <c r="F42" s="193">
        <v>876</v>
      </c>
      <c r="G42" s="193">
        <v>990</v>
      </c>
      <c r="H42" s="193">
        <v>490</v>
      </c>
      <c r="I42" s="193">
        <v>134</v>
      </c>
      <c r="J42" s="193">
        <v>796</v>
      </c>
      <c r="K42" s="193">
        <v>1186</v>
      </c>
      <c r="L42" s="193">
        <v>595</v>
      </c>
      <c r="M42" s="246">
        <v>95200</v>
      </c>
    </row>
    <row r="43" spans="1:13" ht="12.75">
      <c r="A43" s="245">
        <v>800</v>
      </c>
      <c r="B43" s="193">
        <v>25</v>
      </c>
      <c r="C43" s="193">
        <v>500</v>
      </c>
      <c r="D43" s="193">
        <v>23</v>
      </c>
      <c r="E43" s="193">
        <v>820</v>
      </c>
      <c r="F43" s="193">
        <v>876</v>
      </c>
      <c r="G43" s="193">
        <v>990</v>
      </c>
      <c r="H43" s="193">
        <v>690</v>
      </c>
      <c r="I43" s="193">
        <v>134</v>
      </c>
      <c r="J43" s="193">
        <v>796</v>
      </c>
      <c r="K43" s="193">
        <v>1586</v>
      </c>
      <c r="L43" s="193">
        <v>696.8</v>
      </c>
      <c r="M43" s="246">
        <v>111500</v>
      </c>
    </row>
    <row r="44" spans="1:13" ht="12.75">
      <c r="A44" s="245">
        <v>900</v>
      </c>
      <c r="B44" s="193">
        <v>25</v>
      </c>
      <c r="C44" s="193">
        <v>350</v>
      </c>
      <c r="D44" s="193">
        <v>25</v>
      </c>
      <c r="E44" s="193">
        <v>920</v>
      </c>
      <c r="F44" s="193">
        <v>978</v>
      </c>
      <c r="G44" s="193">
        <v>1090</v>
      </c>
      <c r="H44" s="193">
        <v>540</v>
      </c>
      <c r="I44" s="193">
        <v>134</v>
      </c>
      <c r="J44" s="193">
        <v>894</v>
      </c>
      <c r="K44" s="193">
        <v>1290</v>
      </c>
      <c r="L44" s="193">
        <v>754.3</v>
      </c>
      <c r="M44" s="246">
        <v>120700</v>
      </c>
    </row>
    <row r="45" spans="1:13" ht="12.75">
      <c r="A45" s="245">
        <v>900</v>
      </c>
      <c r="B45" s="193">
        <v>25</v>
      </c>
      <c r="C45" s="193">
        <v>600</v>
      </c>
      <c r="D45" s="193">
        <v>25</v>
      </c>
      <c r="E45" s="193">
        <v>920</v>
      </c>
      <c r="F45" s="193">
        <v>978</v>
      </c>
      <c r="G45" s="193">
        <v>1090</v>
      </c>
      <c r="H45" s="193">
        <v>790</v>
      </c>
      <c r="I45" s="193">
        <v>134</v>
      </c>
      <c r="J45" s="193">
        <v>894</v>
      </c>
      <c r="K45" s="193">
        <v>1790</v>
      </c>
      <c r="L45" s="193">
        <v>914</v>
      </c>
      <c r="M45" s="246">
        <v>146300</v>
      </c>
    </row>
    <row r="46" spans="1:13" ht="12.75">
      <c r="A46" s="245">
        <v>1000</v>
      </c>
      <c r="B46" s="193">
        <v>25</v>
      </c>
      <c r="C46" s="193">
        <v>350</v>
      </c>
      <c r="D46" s="193">
        <v>29</v>
      </c>
      <c r="E46" s="193">
        <v>1020</v>
      </c>
      <c r="F46" s="193">
        <v>1082</v>
      </c>
      <c r="G46" s="193">
        <v>1200</v>
      </c>
      <c r="H46" s="193">
        <v>540</v>
      </c>
      <c r="I46" s="193">
        <v>134</v>
      </c>
      <c r="J46" s="193">
        <v>990</v>
      </c>
      <c r="K46" s="193">
        <v>1300</v>
      </c>
      <c r="L46" s="193">
        <v>921.8</v>
      </c>
      <c r="M46" s="246">
        <v>147500</v>
      </c>
    </row>
    <row r="47" spans="1:13" ht="12.75">
      <c r="A47" s="245">
        <v>1000</v>
      </c>
      <c r="B47" s="193">
        <v>25</v>
      </c>
      <c r="C47" s="193">
        <v>600</v>
      </c>
      <c r="D47" s="193">
        <v>29</v>
      </c>
      <c r="E47" s="193">
        <v>1020</v>
      </c>
      <c r="F47" s="193">
        <v>1082</v>
      </c>
      <c r="G47" s="193">
        <v>1200</v>
      </c>
      <c r="H47" s="193">
        <v>790</v>
      </c>
      <c r="I47" s="193">
        <v>134</v>
      </c>
      <c r="J47" s="193">
        <v>990</v>
      </c>
      <c r="K47" s="193">
        <v>1800</v>
      </c>
      <c r="L47" s="193">
        <v>1124.3</v>
      </c>
      <c r="M47" s="246">
        <v>179900</v>
      </c>
    </row>
    <row r="48" spans="1:13" ht="12.75">
      <c r="A48" s="245">
        <v>1200</v>
      </c>
      <c r="B48" s="193">
        <v>25</v>
      </c>
      <c r="C48" s="193">
        <v>350</v>
      </c>
      <c r="D48" s="193">
        <v>35</v>
      </c>
      <c r="E48" s="193">
        <v>1220</v>
      </c>
      <c r="F48" s="193">
        <v>1286</v>
      </c>
      <c r="G48" s="193">
        <v>1400</v>
      </c>
      <c r="H48" s="193">
        <v>565</v>
      </c>
      <c r="I48" s="193">
        <v>154</v>
      </c>
      <c r="J48" s="193">
        <v>1186</v>
      </c>
      <c r="K48" s="193">
        <v>1365</v>
      </c>
      <c r="L48" s="193">
        <v>1292.9</v>
      </c>
      <c r="M48" s="246">
        <v>206900</v>
      </c>
    </row>
    <row r="49" spans="1:13" ht="12.75">
      <c r="A49" s="245">
        <v>1200</v>
      </c>
      <c r="B49" s="193">
        <v>25</v>
      </c>
      <c r="C49" s="193">
        <v>600</v>
      </c>
      <c r="D49" s="193">
        <v>35</v>
      </c>
      <c r="E49" s="193">
        <v>1220</v>
      </c>
      <c r="F49" s="193">
        <v>1286</v>
      </c>
      <c r="G49" s="193">
        <v>1400</v>
      </c>
      <c r="H49" s="193">
        <v>815</v>
      </c>
      <c r="I49" s="193">
        <v>154</v>
      </c>
      <c r="J49" s="193">
        <v>1186</v>
      </c>
      <c r="K49" s="193">
        <v>1865</v>
      </c>
      <c r="L49" s="193">
        <v>1565.2</v>
      </c>
      <c r="M49" s="246">
        <v>250400</v>
      </c>
    </row>
    <row r="50" spans="1:13" ht="12.75">
      <c r="A50" s="245">
        <v>1400</v>
      </c>
      <c r="B50" s="193">
        <v>25</v>
      </c>
      <c r="C50" s="193">
        <v>350</v>
      </c>
      <c r="D50" s="193">
        <v>40</v>
      </c>
      <c r="E50" s="193">
        <v>1420</v>
      </c>
      <c r="F50" s="193">
        <v>1490</v>
      </c>
      <c r="G50" s="193">
        <v>1610</v>
      </c>
      <c r="H50" s="193">
        <v>565</v>
      </c>
      <c r="I50" s="193">
        <v>154</v>
      </c>
      <c r="J50" s="193">
        <v>1382</v>
      </c>
      <c r="K50" s="193">
        <v>1375</v>
      </c>
      <c r="L50" s="193">
        <v>1715.4</v>
      </c>
      <c r="M50" s="246">
        <v>274400</v>
      </c>
    </row>
    <row r="51" spans="1:13" ht="13.5" thickBot="1">
      <c r="A51" s="247">
        <v>1400</v>
      </c>
      <c r="B51" s="199">
        <v>25</v>
      </c>
      <c r="C51" s="199">
        <v>600</v>
      </c>
      <c r="D51" s="199">
        <v>40</v>
      </c>
      <c r="E51" s="199">
        <v>1420</v>
      </c>
      <c r="F51" s="199">
        <v>1490</v>
      </c>
      <c r="G51" s="199">
        <v>1610</v>
      </c>
      <c r="H51" s="199">
        <v>815</v>
      </c>
      <c r="I51" s="199">
        <v>154</v>
      </c>
      <c r="J51" s="199">
        <v>1382</v>
      </c>
      <c r="K51" s="199">
        <v>1875</v>
      </c>
      <c r="L51" s="199">
        <v>1994.7</v>
      </c>
      <c r="M51" s="248">
        <v>319200</v>
      </c>
    </row>
    <row r="53" spans="1:13" ht="21" customHeight="1">
      <c r="A53" s="339" t="s">
        <v>1061</v>
      </c>
      <c r="B53" s="339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</row>
  </sheetData>
  <sheetProtection/>
  <mergeCells count="3">
    <mergeCell ref="A2:M2"/>
    <mergeCell ref="A1:M1"/>
    <mergeCell ref="A53:M5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3"/>
  <sheetViews>
    <sheetView zoomScalePageLayoutView="0" workbookViewId="0" topLeftCell="B136">
      <selection activeCell="A153" sqref="A153:L153"/>
    </sheetView>
  </sheetViews>
  <sheetFormatPr defaultColWidth="9.00390625" defaultRowHeight="12.75"/>
  <cols>
    <col min="1" max="1" width="11.375" style="67" bestFit="1" customWidth="1"/>
    <col min="2" max="2" width="9.875" style="67" bestFit="1" customWidth="1"/>
    <col min="3" max="3" width="8.25390625" style="67" bestFit="1" customWidth="1"/>
    <col min="4" max="4" width="6.375" style="67" bestFit="1" customWidth="1"/>
    <col min="5" max="5" width="7.75390625" style="67" bestFit="1" customWidth="1"/>
    <col min="6" max="6" width="10.75390625" style="67" customWidth="1"/>
    <col min="7" max="16384" width="9.125" style="67" customWidth="1"/>
  </cols>
  <sheetData>
    <row r="1" spans="1:9" ht="122.25" customHeight="1" thickBot="1">
      <c r="A1" s="368"/>
      <c r="B1" s="368"/>
      <c r="C1" s="368"/>
      <c r="D1" s="368"/>
      <c r="E1" s="368"/>
      <c r="F1" s="368"/>
      <c r="G1" s="368"/>
      <c r="H1" s="368"/>
      <c r="I1" s="368"/>
    </row>
    <row r="2" spans="1:9" ht="21" thickBot="1">
      <c r="A2" s="484" t="s">
        <v>818</v>
      </c>
      <c r="B2" s="484"/>
      <c r="C2" s="484"/>
      <c r="D2" s="484"/>
      <c r="E2" s="484"/>
      <c r="F2" s="484"/>
      <c r="G2" s="484"/>
      <c r="H2" s="484"/>
      <c r="I2" s="484"/>
    </row>
    <row r="3" spans="1:9" ht="12.75">
      <c r="A3" s="485" t="s">
        <v>819</v>
      </c>
      <c r="B3" s="485"/>
      <c r="C3" s="485"/>
      <c r="D3" s="485"/>
      <c r="E3" s="485"/>
      <c r="F3" s="485"/>
      <c r="G3" s="485"/>
      <c r="H3" s="485"/>
      <c r="I3" s="485"/>
    </row>
    <row r="4" ht="13.5" thickBot="1">
      <c r="A4" s="270"/>
    </row>
    <row r="5" spans="1:9" ht="24.75" thickTop="1">
      <c r="A5" s="249" t="s">
        <v>820</v>
      </c>
      <c r="B5" s="250" t="s">
        <v>821</v>
      </c>
      <c r="C5" s="250" t="s">
        <v>822</v>
      </c>
      <c r="D5" s="250" t="s">
        <v>823</v>
      </c>
      <c r="E5" s="250" t="s">
        <v>824</v>
      </c>
      <c r="F5" s="250" t="s">
        <v>825</v>
      </c>
      <c r="G5" s="250" t="s">
        <v>826</v>
      </c>
      <c r="H5" s="250" t="s">
        <v>827</v>
      </c>
      <c r="I5" s="251" t="s">
        <v>828</v>
      </c>
    </row>
    <row r="6" spans="1:9" ht="24">
      <c r="A6" s="252" t="s">
        <v>829</v>
      </c>
      <c r="B6" s="253" t="s">
        <v>830</v>
      </c>
      <c r="C6" s="253" t="s">
        <v>831</v>
      </c>
      <c r="D6" s="253" t="s">
        <v>832</v>
      </c>
      <c r="E6" s="253" t="s">
        <v>833</v>
      </c>
      <c r="F6" s="253" t="s">
        <v>831</v>
      </c>
      <c r="G6" s="253" t="s">
        <v>831</v>
      </c>
      <c r="H6" s="253" t="s">
        <v>834</v>
      </c>
      <c r="I6" s="254" t="s">
        <v>835</v>
      </c>
    </row>
    <row r="7" spans="1:9" ht="15" thickBot="1">
      <c r="A7" s="255"/>
      <c r="B7" s="256" t="s">
        <v>836</v>
      </c>
      <c r="C7" s="268"/>
      <c r="D7" s="268"/>
      <c r="E7" s="268"/>
      <c r="F7" s="268"/>
      <c r="G7" s="268"/>
      <c r="H7" s="268"/>
      <c r="I7" s="269"/>
    </row>
    <row r="8" spans="1:9" ht="13.5" thickBot="1">
      <c r="A8" s="259" t="s">
        <v>837</v>
      </c>
      <c r="B8" s="139">
        <v>89</v>
      </c>
      <c r="C8" s="139">
        <v>150</v>
      </c>
      <c r="D8" s="139">
        <v>2.5</v>
      </c>
      <c r="E8" s="139">
        <v>426</v>
      </c>
      <c r="F8" s="139">
        <v>1400</v>
      </c>
      <c r="G8" s="260">
        <v>585</v>
      </c>
      <c r="H8" s="139">
        <v>339</v>
      </c>
      <c r="I8" s="261" t="s">
        <v>838</v>
      </c>
    </row>
    <row r="9" spans="1:9" ht="13.5" thickBot="1">
      <c r="A9" s="259" t="s">
        <v>839</v>
      </c>
      <c r="B9" s="139">
        <v>158</v>
      </c>
      <c r="C9" s="139">
        <v>200</v>
      </c>
      <c r="D9" s="139">
        <v>2.5</v>
      </c>
      <c r="E9" s="139">
        <v>426</v>
      </c>
      <c r="F9" s="139">
        <v>1340</v>
      </c>
      <c r="G9" s="260">
        <v>585</v>
      </c>
      <c r="H9" s="139">
        <v>351</v>
      </c>
      <c r="I9" s="261" t="s">
        <v>840</v>
      </c>
    </row>
    <row r="10" spans="1:9" ht="13.5" thickBot="1">
      <c r="A10" s="259" t="s">
        <v>841</v>
      </c>
      <c r="B10" s="139">
        <v>247</v>
      </c>
      <c r="C10" s="139">
        <v>250</v>
      </c>
      <c r="D10" s="139">
        <v>2.5</v>
      </c>
      <c r="E10" s="139">
        <v>426</v>
      </c>
      <c r="F10" s="139">
        <v>1400</v>
      </c>
      <c r="G10" s="260">
        <v>625</v>
      </c>
      <c r="H10" s="139">
        <v>365</v>
      </c>
      <c r="I10" s="261" t="s">
        <v>842</v>
      </c>
    </row>
    <row r="11" spans="1:9" ht="13.5" thickBot="1">
      <c r="A11" s="259" t="s">
        <v>843</v>
      </c>
      <c r="B11" s="139">
        <v>356</v>
      </c>
      <c r="C11" s="139">
        <v>300</v>
      </c>
      <c r="D11" s="139">
        <v>2.5</v>
      </c>
      <c r="E11" s="139">
        <v>480</v>
      </c>
      <c r="F11" s="139">
        <v>1660</v>
      </c>
      <c r="G11" s="260">
        <v>677</v>
      </c>
      <c r="H11" s="139">
        <v>473</v>
      </c>
      <c r="I11" s="261" t="s">
        <v>844</v>
      </c>
    </row>
    <row r="12" spans="1:9" ht="13.5" thickBot="1">
      <c r="A12" s="259" t="s">
        <v>845</v>
      </c>
      <c r="B12" s="139">
        <v>484</v>
      </c>
      <c r="C12" s="139">
        <v>350</v>
      </c>
      <c r="D12" s="139">
        <v>2.5</v>
      </c>
      <c r="E12" s="139">
        <v>530</v>
      </c>
      <c r="F12" s="139">
        <v>1750</v>
      </c>
      <c r="G12" s="260">
        <v>729</v>
      </c>
      <c r="H12" s="139">
        <v>613</v>
      </c>
      <c r="I12" s="261" t="s">
        <v>846</v>
      </c>
    </row>
    <row r="13" spans="1:9" ht="13.5" thickBot="1">
      <c r="A13" s="259" t="s">
        <v>847</v>
      </c>
      <c r="B13" s="139">
        <v>633</v>
      </c>
      <c r="C13" s="139">
        <v>400</v>
      </c>
      <c r="D13" s="139">
        <v>2.5</v>
      </c>
      <c r="E13" s="139">
        <v>630</v>
      </c>
      <c r="F13" s="139">
        <v>2080</v>
      </c>
      <c r="G13" s="260">
        <v>828</v>
      </c>
      <c r="H13" s="139">
        <v>783</v>
      </c>
      <c r="I13" s="261" t="s">
        <v>848</v>
      </c>
    </row>
    <row r="14" spans="1:9" ht="13.5" thickBot="1">
      <c r="A14" s="259" t="s">
        <v>849</v>
      </c>
      <c r="B14" s="139">
        <v>89</v>
      </c>
      <c r="C14" s="139">
        <v>150</v>
      </c>
      <c r="D14" s="139">
        <v>1.6</v>
      </c>
      <c r="E14" s="139">
        <v>426</v>
      </c>
      <c r="F14" s="139">
        <v>1300</v>
      </c>
      <c r="G14" s="260">
        <v>583</v>
      </c>
      <c r="H14" s="139">
        <v>265</v>
      </c>
      <c r="I14" s="261" t="s">
        <v>850</v>
      </c>
    </row>
    <row r="15" spans="1:9" ht="13.5" thickBot="1">
      <c r="A15" s="259" t="s">
        <v>851</v>
      </c>
      <c r="B15" s="139">
        <v>158</v>
      </c>
      <c r="C15" s="139">
        <v>200</v>
      </c>
      <c r="D15" s="139">
        <v>1.6</v>
      </c>
      <c r="E15" s="139">
        <v>426</v>
      </c>
      <c r="F15" s="139">
        <v>1465</v>
      </c>
      <c r="G15" s="260">
        <v>637</v>
      </c>
      <c r="H15" s="139">
        <v>334</v>
      </c>
      <c r="I15" s="261" t="s">
        <v>852</v>
      </c>
    </row>
    <row r="16" spans="1:9" ht="13.5" thickBot="1">
      <c r="A16" s="259" t="s">
        <v>853</v>
      </c>
      <c r="B16" s="139">
        <v>247</v>
      </c>
      <c r="C16" s="139">
        <v>250</v>
      </c>
      <c r="D16" s="139">
        <v>1.6</v>
      </c>
      <c r="E16" s="139">
        <v>426</v>
      </c>
      <c r="F16" s="139">
        <v>1390</v>
      </c>
      <c r="G16" s="260">
        <v>623</v>
      </c>
      <c r="H16" s="139">
        <v>284</v>
      </c>
      <c r="I16" s="261" t="s">
        <v>854</v>
      </c>
    </row>
    <row r="17" spans="1:9" ht="13.5" thickBot="1">
      <c r="A17" s="259" t="s">
        <v>855</v>
      </c>
      <c r="B17" s="139">
        <v>356</v>
      </c>
      <c r="C17" s="139">
        <v>300</v>
      </c>
      <c r="D17" s="139">
        <v>1.6</v>
      </c>
      <c r="E17" s="139">
        <v>480</v>
      </c>
      <c r="F17" s="139">
        <v>1780</v>
      </c>
      <c r="G17" s="260">
        <v>720</v>
      </c>
      <c r="H17" s="139">
        <v>418</v>
      </c>
      <c r="I17" s="261" t="s">
        <v>856</v>
      </c>
    </row>
    <row r="18" spans="1:9" ht="13.5" thickBot="1">
      <c r="A18" s="259" t="s">
        <v>857</v>
      </c>
      <c r="B18" s="139">
        <v>484</v>
      </c>
      <c r="C18" s="139">
        <v>350</v>
      </c>
      <c r="D18" s="139">
        <v>1.6</v>
      </c>
      <c r="E18" s="139">
        <v>530</v>
      </c>
      <c r="F18" s="139">
        <v>1750</v>
      </c>
      <c r="G18" s="260">
        <v>728</v>
      </c>
      <c r="H18" s="139">
        <v>480</v>
      </c>
      <c r="I18" s="261" t="s">
        <v>858</v>
      </c>
    </row>
    <row r="19" spans="1:9" ht="13.5" thickBot="1">
      <c r="A19" s="259" t="s">
        <v>859</v>
      </c>
      <c r="B19" s="139">
        <v>633</v>
      </c>
      <c r="C19" s="139">
        <v>400</v>
      </c>
      <c r="D19" s="139">
        <v>1.6</v>
      </c>
      <c r="E19" s="139">
        <v>630</v>
      </c>
      <c r="F19" s="139">
        <v>2050</v>
      </c>
      <c r="G19" s="260">
        <v>826</v>
      </c>
      <c r="H19" s="139">
        <v>723</v>
      </c>
      <c r="I19" s="261" t="s">
        <v>860</v>
      </c>
    </row>
    <row r="20" spans="1:9" ht="13.5" thickBot="1">
      <c r="A20" s="259" t="s">
        <v>861</v>
      </c>
      <c r="B20" s="139">
        <v>89</v>
      </c>
      <c r="C20" s="139">
        <v>150</v>
      </c>
      <c r="D20" s="139">
        <v>1</v>
      </c>
      <c r="E20" s="139">
        <v>426</v>
      </c>
      <c r="F20" s="139">
        <v>1300</v>
      </c>
      <c r="G20" s="260">
        <v>583</v>
      </c>
      <c r="H20" s="139">
        <v>232</v>
      </c>
      <c r="I20" s="261" t="s">
        <v>862</v>
      </c>
    </row>
    <row r="21" spans="1:9" ht="13.5" thickBot="1">
      <c r="A21" s="259" t="s">
        <v>863</v>
      </c>
      <c r="B21" s="139">
        <v>158</v>
      </c>
      <c r="C21" s="139">
        <v>200</v>
      </c>
      <c r="D21" s="139">
        <v>1</v>
      </c>
      <c r="E21" s="139">
        <v>426</v>
      </c>
      <c r="F21" s="139">
        <v>1280</v>
      </c>
      <c r="G21" s="260">
        <v>583</v>
      </c>
      <c r="H21" s="139">
        <v>241</v>
      </c>
      <c r="I21" s="261" t="s">
        <v>864</v>
      </c>
    </row>
    <row r="22" spans="1:9" ht="13.5" thickBot="1">
      <c r="A22" s="259" t="s">
        <v>865</v>
      </c>
      <c r="B22" s="139">
        <v>247</v>
      </c>
      <c r="C22" s="139">
        <v>250</v>
      </c>
      <c r="D22" s="139">
        <v>1</v>
      </c>
      <c r="E22" s="139">
        <v>426</v>
      </c>
      <c r="F22" s="139">
        <v>1300</v>
      </c>
      <c r="G22" s="260">
        <v>623</v>
      </c>
      <c r="H22" s="139">
        <v>253</v>
      </c>
      <c r="I22" s="261" t="s">
        <v>866</v>
      </c>
    </row>
    <row r="23" spans="1:9" ht="13.5" thickBot="1">
      <c r="A23" s="259" t="s">
        <v>867</v>
      </c>
      <c r="B23" s="139">
        <v>356</v>
      </c>
      <c r="C23" s="139">
        <v>300</v>
      </c>
      <c r="D23" s="139">
        <v>1</v>
      </c>
      <c r="E23" s="139">
        <v>480</v>
      </c>
      <c r="F23" s="139">
        <v>1550</v>
      </c>
      <c r="G23" s="260">
        <v>675</v>
      </c>
      <c r="H23" s="139">
        <v>316</v>
      </c>
      <c r="I23" s="261" t="s">
        <v>868</v>
      </c>
    </row>
    <row r="24" spans="1:9" ht="13.5" thickBot="1">
      <c r="A24" s="259" t="s">
        <v>869</v>
      </c>
      <c r="B24" s="139">
        <v>484</v>
      </c>
      <c r="C24" s="139">
        <v>350</v>
      </c>
      <c r="D24" s="139">
        <v>1</v>
      </c>
      <c r="E24" s="139">
        <v>530</v>
      </c>
      <c r="F24" s="139">
        <v>1740</v>
      </c>
      <c r="G24" s="260">
        <v>728</v>
      </c>
      <c r="H24" s="139">
        <v>377</v>
      </c>
      <c r="I24" s="261" t="s">
        <v>870</v>
      </c>
    </row>
    <row r="25" spans="1:9" ht="13.5" thickBot="1">
      <c r="A25" s="262" t="s">
        <v>871</v>
      </c>
      <c r="B25" s="263">
        <v>633</v>
      </c>
      <c r="C25" s="263">
        <v>400</v>
      </c>
      <c r="D25" s="263">
        <v>1</v>
      </c>
      <c r="E25" s="263">
        <v>630</v>
      </c>
      <c r="F25" s="263">
        <v>2060</v>
      </c>
      <c r="G25" s="264">
        <v>826</v>
      </c>
      <c r="H25" s="263">
        <v>520</v>
      </c>
      <c r="I25" s="265" t="s">
        <v>872</v>
      </c>
    </row>
    <row r="26" spans="1:9" ht="13.5" thickTop="1">
      <c r="A26" s="266" t="s">
        <v>873</v>
      </c>
      <c r="B26" s="185"/>
      <c r="C26" s="185"/>
      <c r="D26" s="185"/>
      <c r="E26" s="185"/>
      <c r="F26" s="185"/>
      <c r="G26" s="185"/>
      <c r="H26" s="185"/>
      <c r="I26" s="185"/>
    </row>
    <row r="27" spans="1:9" ht="12.75">
      <c r="A27" s="485" t="s">
        <v>874</v>
      </c>
      <c r="B27" s="485"/>
      <c r="C27" s="485"/>
      <c r="D27" s="485"/>
      <c r="E27" s="485"/>
      <c r="F27" s="485"/>
      <c r="G27" s="485"/>
      <c r="H27" s="485"/>
      <c r="I27" s="485"/>
    </row>
    <row r="28" ht="13.5" thickBot="1">
      <c r="A28" s="270"/>
    </row>
    <row r="29" spans="1:9" ht="24.75" thickTop="1">
      <c r="A29" s="249" t="s">
        <v>820</v>
      </c>
      <c r="B29" s="250" t="s">
        <v>821</v>
      </c>
      <c r="C29" s="250" t="s">
        <v>822</v>
      </c>
      <c r="D29" s="250" t="s">
        <v>823</v>
      </c>
      <c r="E29" s="250" t="s">
        <v>824</v>
      </c>
      <c r="F29" s="250" t="s">
        <v>825</v>
      </c>
      <c r="G29" s="250" t="s">
        <v>826</v>
      </c>
      <c r="H29" s="250" t="s">
        <v>827</v>
      </c>
      <c r="I29" s="251" t="s">
        <v>828</v>
      </c>
    </row>
    <row r="30" spans="1:9" ht="24">
      <c r="A30" s="252" t="s">
        <v>829</v>
      </c>
      <c r="B30" s="253" t="s">
        <v>830</v>
      </c>
      <c r="C30" s="253" t="s">
        <v>831</v>
      </c>
      <c r="D30" s="253" t="s">
        <v>832</v>
      </c>
      <c r="E30" s="253" t="s">
        <v>833</v>
      </c>
      <c r="F30" s="253" t="s">
        <v>831</v>
      </c>
      <c r="G30" s="253" t="s">
        <v>831</v>
      </c>
      <c r="H30" s="253" t="s">
        <v>834</v>
      </c>
      <c r="I30" s="254" t="s">
        <v>835</v>
      </c>
    </row>
    <row r="31" spans="1:9" ht="15" thickBot="1">
      <c r="A31" s="255"/>
      <c r="B31" s="256" t="s">
        <v>836</v>
      </c>
      <c r="C31" s="257"/>
      <c r="D31" s="257"/>
      <c r="E31" s="257"/>
      <c r="F31" s="257"/>
      <c r="G31" s="257"/>
      <c r="H31" s="257"/>
      <c r="I31" s="258"/>
    </row>
    <row r="32" spans="1:9" ht="13.5" thickBot="1">
      <c r="A32" s="259" t="s">
        <v>875</v>
      </c>
      <c r="B32" s="139">
        <v>989</v>
      </c>
      <c r="C32" s="139">
        <v>500</v>
      </c>
      <c r="D32" s="139">
        <v>2.5</v>
      </c>
      <c r="E32" s="139">
        <v>820</v>
      </c>
      <c r="F32" s="139">
        <v>2870</v>
      </c>
      <c r="G32" s="260">
        <v>1095</v>
      </c>
      <c r="H32" s="139">
        <v>1479</v>
      </c>
      <c r="I32" s="261" t="s">
        <v>876</v>
      </c>
    </row>
    <row r="33" spans="1:9" ht="13.5" thickBot="1">
      <c r="A33" s="259" t="s">
        <v>877</v>
      </c>
      <c r="B33" s="139">
        <v>1424</v>
      </c>
      <c r="C33" s="139">
        <v>600</v>
      </c>
      <c r="D33" s="139">
        <v>2.5</v>
      </c>
      <c r="E33" s="139">
        <v>920</v>
      </c>
      <c r="F33" s="139">
        <v>2940</v>
      </c>
      <c r="G33" s="260">
        <v>1185</v>
      </c>
      <c r="H33" s="139">
        <v>1540</v>
      </c>
      <c r="I33" s="261" t="s">
        <v>876</v>
      </c>
    </row>
    <row r="34" spans="1:9" ht="13.5" thickBot="1">
      <c r="A34" s="259" t="s">
        <v>878</v>
      </c>
      <c r="B34" s="139">
        <v>1938</v>
      </c>
      <c r="C34" s="139">
        <v>700</v>
      </c>
      <c r="D34" s="139">
        <v>2.5</v>
      </c>
      <c r="E34" s="139">
        <v>1020</v>
      </c>
      <c r="F34" s="139">
        <v>3220</v>
      </c>
      <c r="G34" s="260">
        <v>1315</v>
      </c>
      <c r="H34" s="139">
        <v>2867</v>
      </c>
      <c r="I34" s="261" t="s">
        <v>876</v>
      </c>
    </row>
    <row r="35" spans="1:9" ht="13.5" thickBot="1">
      <c r="A35" s="259" t="s">
        <v>879</v>
      </c>
      <c r="B35" s="139">
        <v>2532</v>
      </c>
      <c r="C35" s="139">
        <v>800</v>
      </c>
      <c r="D35" s="139">
        <v>2.5</v>
      </c>
      <c r="E35" s="139">
        <v>1220</v>
      </c>
      <c r="F35" s="139">
        <v>3780</v>
      </c>
      <c r="G35" s="260">
        <v>1490</v>
      </c>
      <c r="H35" s="139">
        <v>2867</v>
      </c>
      <c r="I35" s="261" t="s">
        <v>876</v>
      </c>
    </row>
    <row r="36" spans="1:9" ht="13.5" thickBot="1">
      <c r="A36" s="259" t="s">
        <v>880</v>
      </c>
      <c r="B36" s="139">
        <v>3205</v>
      </c>
      <c r="C36" s="139">
        <v>900</v>
      </c>
      <c r="D36" s="139">
        <v>2.5</v>
      </c>
      <c r="E36" s="139">
        <v>1220</v>
      </c>
      <c r="F36" s="139">
        <v>3432</v>
      </c>
      <c r="G36" s="260">
        <v>1490</v>
      </c>
      <c r="H36" s="139">
        <v>2913</v>
      </c>
      <c r="I36" s="261" t="s">
        <v>876</v>
      </c>
    </row>
    <row r="37" spans="1:9" ht="13.5" thickBot="1">
      <c r="A37" s="259" t="s">
        <v>881</v>
      </c>
      <c r="B37" s="139">
        <v>3957</v>
      </c>
      <c r="C37" s="139">
        <v>1000</v>
      </c>
      <c r="D37" s="139">
        <v>2.5</v>
      </c>
      <c r="E37" s="139">
        <v>1420</v>
      </c>
      <c r="F37" s="139">
        <v>4082</v>
      </c>
      <c r="G37" s="260">
        <v>1745</v>
      </c>
      <c r="H37" s="139">
        <v>4288</v>
      </c>
      <c r="I37" s="261" t="s">
        <v>876</v>
      </c>
    </row>
    <row r="38" spans="1:9" ht="13.5" thickBot="1">
      <c r="A38" s="259" t="s">
        <v>882</v>
      </c>
      <c r="B38" s="139">
        <v>5697</v>
      </c>
      <c r="C38" s="139">
        <v>1200</v>
      </c>
      <c r="D38" s="139">
        <v>2.5</v>
      </c>
      <c r="E38" s="139">
        <v>1620</v>
      </c>
      <c r="F38" s="139">
        <v>4158</v>
      </c>
      <c r="G38" s="260">
        <v>1935</v>
      </c>
      <c r="H38" s="139">
        <v>5246</v>
      </c>
      <c r="I38" s="261" t="s">
        <v>876</v>
      </c>
    </row>
    <row r="39" spans="1:9" ht="13.5" thickBot="1">
      <c r="A39" s="259" t="s">
        <v>883</v>
      </c>
      <c r="B39" s="139">
        <v>7755</v>
      </c>
      <c r="C39" s="139">
        <v>1400</v>
      </c>
      <c r="D39" s="139">
        <v>2.5</v>
      </c>
      <c r="E39" s="139">
        <v>1820</v>
      </c>
      <c r="F39" s="139">
        <v>4260</v>
      </c>
      <c r="G39" s="260">
        <v>2105</v>
      </c>
      <c r="H39" s="139">
        <v>6708</v>
      </c>
      <c r="I39" s="261" t="s">
        <v>876</v>
      </c>
    </row>
    <row r="40" spans="1:9" ht="13.5" thickBot="1">
      <c r="A40" s="259" t="s">
        <v>884</v>
      </c>
      <c r="B40" s="139">
        <v>989</v>
      </c>
      <c r="C40" s="139">
        <v>500</v>
      </c>
      <c r="D40" s="139">
        <v>1.6</v>
      </c>
      <c r="E40" s="139">
        <v>820</v>
      </c>
      <c r="F40" s="139">
        <v>2726</v>
      </c>
      <c r="G40" s="260">
        <v>1117</v>
      </c>
      <c r="H40" s="139">
        <v>1100</v>
      </c>
      <c r="I40" s="261" t="s">
        <v>876</v>
      </c>
    </row>
    <row r="41" spans="1:9" ht="13.5" thickBot="1">
      <c r="A41" s="259" t="s">
        <v>885</v>
      </c>
      <c r="B41" s="139">
        <v>1424</v>
      </c>
      <c r="C41" s="139">
        <v>600</v>
      </c>
      <c r="D41" s="139">
        <v>1.6</v>
      </c>
      <c r="E41" s="139">
        <v>920</v>
      </c>
      <c r="F41" s="139">
        <v>2982</v>
      </c>
      <c r="G41" s="260">
        <v>1142</v>
      </c>
      <c r="H41" s="139">
        <v>1450</v>
      </c>
      <c r="I41" s="261" t="s">
        <v>876</v>
      </c>
    </row>
    <row r="42" spans="1:9" ht="13.5" thickBot="1">
      <c r="A42" s="259" t="s">
        <v>886</v>
      </c>
      <c r="B42" s="139">
        <v>1938</v>
      </c>
      <c r="C42" s="139">
        <v>700</v>
      </c>
      <c r="D42" s="139">
        <v>1.6</v>
      </c>
      <c r="E42" s="139">
        <v>1020</v>
      </c>
      <c r="F42" s="139">
        <v>3225</v>
      </c>
      <c r="G42" s="260">
        <v>1272</v>
      </c>
      <c r="H42" s="139">
        <v>1488</v>
      </c>
      <c r="I42" s="261" t="s">
        <v>876</v>
      </c>
    </row>
    <row r="43" spans="1:9" ht="13.5" thickBot="1">
      <c r="A43" s="259" t="s">
        <v>887</v>
      </c>
      <c r="B43" s="139">
        <v>2532</v>
      </c>
      <c r="C43" s="139">
        <v>800</v>
      </c>
      <c r="D43" s="139">
        <v>1.6</v>
      </c>
      <c r="E43" s="139">
        <v>1220</v>
      </c>
      <c r="F43" s="139">
        <v>3798</v>
      </c>
      <c r="G43" s="260">
        <v>1395</v>
      </c>
      <c r="H43" s="139">
        <v>2215</v>
      </c>
      <c r="I43" s="261" t="s">
        <v>876</v>
      </c>
    </row>
    <row r="44" spans="1:9" ht="13.5" thickBot="1">
      <c r="A44" s="259" t="s">
        <v>888</v>
      </c>
      <c r="B44" s="139">
        <v>3205</v>
      </c>
      <c r="C44" s="139">
        <v>900</v>
      </c>
      <c r="D44" s="139">
        <v>1.6</v>
      </c>
      <c r="E44" s="139">
        <v>1220</v>
      </c>
      <c r="F44" s="139">
        <v>3435</v>
      </c>
      <c r="G44" s="260">
        <v>1395</v>
      </c>
      <c r="H44" s="139">
        <v>2043</v>
      </c>
      <c r="I44" s="261" t="s">
        <v>876</v>
      </c>
    </row>
    <row r="45" spans="1:9" ht="13.5" thickBot="1">
      <c r="A45" s="259" t="s">
        <v>889</v>
      </c>
      <c r="B45" s="139">
        <v>3957</v>
      </c>
      <c r="C45" s="139">
        <v>1000</v>
      </c>
      <c r="D45" s="139">
        <v>1.6</v>
      </c>
      <c r="E45" s="139">
        <v>1420</v>
      </c>
      <c r="F45" s="139">
        <v>4090</v>
      </c>
      <c r="G45" s="260">
        <v>1702</v>
      </c>
      <c r="H45" s="139">
        <v>3125</v>
      </c>
      <c r="I45" s="261" t="s">
        <v>876</v>
      </c>
    </row>
    <row r="46" spans="1:9" ht="13.5" thickBot="1">
      <c r="A46" s="259" t="s">
        <v>890</v>
      </c>
      <c r="B46" s="139">
        <v>5697</v>
      </c>
      <c r="C46" s="139">
        <v>1200</v>
      </c>
      <c r="D46" s="139">
        <v>1.6</v>
      </c>
      <c r="E46" s="139">
        <v>1620</v>
      </c>
      <c r="F46" s="139">
        <v>4190</v>
      </c>
      <c r="G46" s="260">
        <v>1892</v>
      </c>
      <c r="H46" s="139">
        <v>4266</v>
      </c>
      <c r="I46" s="261" t="s">
        <v>876</v>
      </c>
    </row>
    <row r="47" spans="1:9" ht="13.5" thickBot="1">
      <c r="A47" s="259" t="s">
        <v>891</v>
      </c>
      <c r="B47" s="139">
        <v>7755</v>
      </c>
      <c r="C47" s="139">
        <v>1400</v>
      </c>
      <c r="D47" s="139">
        <v>1.6</v>
      </c>
      <c r="E47" s="139">
        <v>1820</v>
      </c>
      <c r="F47" s="139">
        <v>4292</v>
      </c>
      <c r="G47" s="260">
        <v>2062</v>
      </c>
      <c r="H47" s="139">
        <v>4958</v>
      </c>
      <c r="I47" s="261" t="s">
        <v>876</v>
      </c>
    </row>
    <row r="48" spans="1:9" ht="13.5" thickBot="1">
      <c r="A48" s="259" t="s">
        <v>892</v>
      </c>
      <c r="B48" s="139">
        <v>989</v>
      </c>
      <c r="C48" s="139">
        <v>500</v>
      </c>
      <c r="D48" s="139">
        <v>1</v>
      </c>
      <c r="E48" s="139">
        <v>820</v>
      </c>
      <c r="F48" s="139">
        <v>2805</v>
      </c>
      <c r="G48" s="260">
        <v>1045</v>
      </c>
      <c r="H48" s="139">
        <v>730</v>
      </c>
      <c r="I48" s="261" t="s">
        <v>876</v>
      </c>
    </row>
    <row r="49" spans="1:9" ht="13.5" thickBot="1">
      <c r="A49" s="259" t="s">
        <v>893</v>
      </c>
      <c r="B49" s="139">
        <v>1424</v>
      </c>
      <c r="C49" s="139">
        <v>600</v>
      </c>
      <c r="D49" s="139">
        <v>1</v>
      </c>
      <c r="E49" s="139">
        <v>920</v>
      </c>
      <c r="F49" s="139">
        <v>2902</v>
      </c>
      <c r="G49" s="260">
        <v>1130</v>
      </c>
      <c r="H49" s="139">
        <v>863</v>
      </c>
      <c r="I49" s="261" t="s">
        <v>876</v>
      </c>
    </row>
    <row r="50" spans="1:9" ht="13.5" thickBot="1">
      <c r="A50" s="259" t="s">
        <v>894</v>
      </c>
      <c r="B50" s="139">
        <v>1938</v>
      </c>
      <c r="C50" s="139">
        <v>700</v>
      </c>
      <c r="D50" s="139">
        <v>1</v>
      </c>
      <c r="E50" s="139">
        <v>1020</v>
      </c>
      <c r="F50" s="139">
        <v>3120</v>
      </c>
      <c r="G50" s="260">
        <v>1245</v>
      </c>
      <c r="H50" s="139">
        <v>1135</v>
      </c>
      <c r="I50" s="261" t="s">
        <v>876</v>
      </c>
    </row>
    <row r="51" spans="1:9" ht="13.5" thickBot="1">
      <c r="A51" s="259" t="s">
        <v>895</v>
      </c>
      <c r="B51" s="139">
        <v>2532</v>
      </c>
      <c r="C51" s="139">
        <v>800</v>
      </c>
      <c r="D51" s="139">
        <v>1</v>
      </c>
      <c r="E51" s="139">
        <v>1220</v>
      </c>
      <c r="F51" s="139">
        <v>3688</v>
      </c>
      <c r="G51" s="260">
        <v>1437</v>
      </c>
      <c r="H51" s="139">
        <v>1710</v>
      </c>
      <c r="I51" s="261" t="s">
        <v>876</v>
      </c>
    </row>
    <row r="52" spans="1:9" ht="13.5" thickBot="1">
      <c r="A52" s="259" t="s">
        <v>896</v>
      </c>
      <c r="B52" s="139">
        <v>3205</v>
      </c>
      <c r="C52" s="139">
        <v>900</v>
      </c>
      <c r="D52" s="139">
        <v>1</v>
      </c>
      <c r="E52" s="139">
        <v>1220</v>
      </c>
      <c r="F52" s="139">
        <v>3330</v>
      </c>
      <c r="G52" s="260">
        <v>1437</v>
      </c>
      <c r="H52" s="139">
        <v>1704</v>
      </c>
      <c r="I52" s="261" t="s">
        <v>876</v>
      </c>
    </row>
    <row r="53" spans="1:9" ht="13.5" thickBot="1">
      <c r="A53" s="259" t="s">
        <v>897</v>
      </c>
      <c r="B53" s="139">
        <v>3957</v>
      </c>
      <c r="C53" s="139">
        <v>1000</v>
      </c>
      <c r="D53" s="139">
        <v>1</v>
      </c>
      <c r="E53" s="139">
        <v>1420</v>
      </c>
      <c r="F53" s="139">
        <v>4000</v>
      </c>
      <c r="G53" s="260">
        <v>1690</v>
      </c>
      <c r="H53" s="139">
        <v>2447</v>
      </c>
      <c r="I53" s="261" t="s">
        <v>876</v>
      </c>
    </row>
    <row r="54" spans="1:9" ht="13.5" thickBot="1">
      <c r="A54" s="259" t="s">
        <v>898</v>
      </c>
      <c r="B54" s="139">
        <v>5697</v>
      </c>
      <c r="C54" s="139">
        <v>1200</v>
      </c>
      <c r="D54" s="139">
        <v>1</v>
      </c>
      <c r="E54" s="139">
        <v>1620</v>
      </c>
      <c r="F54" s="139">
        <v>4110</v>
      </c>
      <c r="G54" s="260">
        <v>1880</v>
      </c>
      <c r="H54" s="139">
        <v>3339</v>
      </c>
      <c r="I54" s="261" t="s">
        <v>876</v>
      </c>
    </row>
    <row r="55" spans="1:9" ht="13.5" thickBot="1">
      <c r="A55" s="262" t="s">
        <v>899</v>
      </c>
      <c r="B55" s="263">
        <v>7755</v>
      </c>
      <c r="C55" s="263">
        <v>1400</v>
      </c>
      <c r="D55" s="263">
        <v>1</v>
      </c>
      <c r="E55" s="263">
        <v>1820</v>
      </c>
      <c r="F55" s="263">
        <v>4210</v>
      </c>
      <c r="G55" s="264">
        <v>2050</v>
      </c>
      <c r="H55" s="263">
        <v>3912</v>
      </c>
      <c r="I55" s="265" t="s">
        <v>876</v>
      </c>
    </row>
    <row r="56" ht="13.5" thickTop="1">
      <c r="A56" s="266"/>
    </row>
    <row r="57" spans="1:9" ht="12.75">
      <c r="A57" s="485" t="s">
        <v>900</v>
      </c>
      <c r="B57" s="485"/>
      <c r="C57" s="485"/>
      <c r="D57" s="485"/>
      <c r="E57" s="485"/>
      <c r="F57" s="485"/>
      <c r="G57" s="485"/>
      <c r="H57" s="485"/>
      <c r="I57" s="485"/>
    </row>
    <row r="58" ht="13.5" thickBot="1">
      <c r="A58" s="270"/>
    </row>
    <row r="59" spans="1:9" ht="24.75" thickTop="1">
      <c r="A59" s="249" t="s">
        <v>820</v>
      </c>
      <c r="B59" s="250" t="s">
        <v>821</v>
      </c>
      <c r="C59" s="250" t="s">
        <v>822</v>
      </c>
      <c r="D59" s="250" t="s">
        <v>823</v>
      </c>
      <c r="E59" s="250" t="s">
        <v>824</v>
      </c>
      <c r="F59" s="250" t="s">
        <v>825</v>
      </c>
      <c r="G59" s="250" t="s">
        <v>826</v>
      </c>
      <c r="H59" s="250" t="s">
        <v>827</v>
      </c>
      <c r="I59" s="251" t="s">
        <v>828</v>
      </c>
    </row>
    <row r="60" spans="1:9" ht="24">
      <c r="A60" s="252" t="s">
        <v>829</v>
      </c>
      <c r="B60" s="253" t="s">
        <v>830</v>
      </c>
      <c r="C60" s="253" t="s">
        <v>831</v>
      </c>
      <c r="D60" s="253" t="s">
        <v>832</v>
      </c>
      <c r="E60" s="253" t="s">
        <v>833</v>
      </c>
      <c r="F60" s="253" t="s">
        <v>831</v>
      </c>
      <c r="G60" s="253" t="s">
        <v>831</v>
      </c>
      <c r="H60" s="253" t="s">
        <v>834</v>
      </c>
      <c r="I60" s="254" t="s">
        <v>835</v>
      </c>
    </row>
    <row r="61" spans="1:9" ht="15" thickBot="1">
      <c r="A61" s="255"/>
      <c r="B61" s="256" t="s">
        <v>836</v>
      </c>
      <c r="C61" s="257"/>
      <c r="D61" s="257"/>
      <c r="E61" s="257"/>
      <c r="F61" s="257"/>
      <c r="G61" s="257"/>
      <c r="H61" s="257"/>
      <c r="I61" s="258"/>
    </row>
    <row r="62" spans="1:9" ht="13.5" thickBot="1">
      <c r="A62" s="259" t="s">
        <v>901</v>
      </c>
      <c r="B62" s="139">
        <v>158</v>
      </c>
      <c r="C62" s="139">
        <v>200</v>
      </c>
      <c r="D62" s="139">
        <v>2.5</v>
      </c>
      <c r="E62" s="139">
        <v>426</v>
      </c>
      <c r="F62" s="139">
        <v>720</v>
      </c>
      <c r="G62" s="260">
        <v>1071</v>
      </c>
      <c r="H62" s="139">
        <v>310</v>
      </c>
      <c r="I62" s="261" t="s">
        <v>902</v>
      </c>
    </row>
    <row r="63" spans="1:9" ht="13.5" thickBot="1">
      <c r="A63" s="259" t="s">
        <v>903</v>
      </c>
      <c r="B63" s="139">
        <v>247</v>
      </c>
      <c r="C63" s="139">
        <v>250</v>
      </c>
      <c r="D63" s="139">
        <v>2.5</v>
      </c>
      <c r="E63" s="139">
        <v>530</v>
      </c>
      <c r="F63" s="139">
        <v>840</v>
      </c>
      <c r="G63" s="260">
        <v>1309</v>
      </c>
      <c r="H63" s="139">
        <v>527</v>
      </c>
      <c r="I63" s="261" t="s">
        <v>904</v>
      </c>
    </row>
    <row r="64" spans="1:9" ht="13.5" thickBot="1">
      <c r="A64" s="259" t="s">
        <v>905</v>
      </c>
      <c r="B64" s="139">
        <v>356</v>
      </c>
      <c r="C64" s="139">
        <v>300</v>
      </c>
      <c r="D64" s="139">
        <v>2.5</v>
      </c>
      <c r="E64" s="139">
        <v>630</v>
      </c>
      <c r="F64" s="139">
        <v>980</v>
      </c>
      <c r="G64" s="260">
        <v>1487</v>
      </c>
      <c r="H64" s="139">
        <v>730</v>
      </c>
      <c r="I64" s="261" t="s">
        <v>906</v>
      </c>
    </row>
    <row r="65" spans="1:9" ht="13.5" thickBot="1">
      <c r="A65" s="259" t="s">
        <v>907</v>
      </c>
      <c r="B65" s="139">
        <v>158</v>
      </c>
      <c r="C65" s="139">
        <v>200</v>
      </c>
      <c r="D65" s="139">
        <v>1.6</v>
      </c>
      <c r="E65" s="139">
        <v>426</v>
      </c>
      <c r="F65" s="139">
        <v>720</v>
      </c>
      <c r="G65" s="260">
        <v>1055</v>
      </c>
      <c r="H65" s="139">
        <v>262</v>
      </c>
      <c r="I65" s="261" t="s">
        <v>908</v>
      </c>
    </row>
    <row r="66" spans="1:9" ht="13.5" thickBot="1">
      <c r="A66" s="259" t="s">
        <v>909</v>
      </c>
      <c r="B66" s="139">
        <v>247</v>
      </c>
      <c r="C66" s="139">
        <v>250</v>
      </c>
      <c r="D66" s="139">
        <v>1.6</v>
      </c>
      <c r="E66" s="139">
        <v>530</v>
      </c>
      <c r="F66" s="139">
        <v>840</v>
      </c>
      <c r="G66" s="260">
        <v>1305</v>
      </c>
      <c r="H66" s="139">
        <v>426</v>
      </c>
      <c r="I66" s="261" t="s">
        <v>910</v>
      </c>
    </row>
    <row r="67" spans="1:9" ht="13.5" thickBot="1">
      <c r="A67" s="262" t="s">
        <v>911</v>
      </c>
      <c r="B67" s="263">
        <v>356</v>
      </c>
      <c r="C67" s="263">
        <v>300</v>
      </c>
      <c r="D67" s="263">
        <v>1.6</v>
      </c>
      <c r="E67" s="263">
        <v>630</v>
      </c>
      <c r="F67" s="263">
        <v>980</v>
      </c>
      <c r="G67" s="264">
        <v>1416</v>
      </c>
      <c r="H67" s="263">
        <v>668</v>
      </c>
      <c r="I67" s="265" t="s">
        <v>912</v>
      </c>
    </row>
    <row r="68" ht="13.5" thickTop="1">
      <c r="A68" s="266"/>
    </row>
    <row r="69" spans="1:9" ht="12.75">
      <c r="A69" s="485" t="s">
        <v>913</v>
      </c>
      <c r="B69" s="485"/>
      <c r="C69" s="485"/>
      <c r="D69" s="485"/>
      <c r="E69" s="485"/>
      <c r="F69" s="485"/>
      <c r="G69" s="485"/>
      <c r="H69" s="485"/>
      <c r="I69" s="485"/>
    </row>
    <row r="70" ht="13.5" thickBot="1">
      <c r="A70" s="266"/>
    </row>
    <row r="71" spans="1:9" ht="24.75" thickTop="1">
      <c r="A71" s="249" t="s">
        <v>820</v>
      </c>
      <c r="B71" s="250" t="s">
        <v>821</v>
      </c>
      <c r="C71" s="250" t="s">
        <v>822</v>
      </c>
      <c r="D71" s="250" t="s">
        <v>823</v>
      </c>
      <c r="E71" s="250" t="s">
        <v>824</v>
      </c>
      <c r="F71" s="250" t="s">
        <v>825</v>
      </c>
      <c r="G71" s="250" t="s">
        <v>826</v>
      </c>
      <c r="H71" s="250" t="s">
        <v>827</v>
      </c>
      <c r="I71" s="251" t="s">
        <v>828</v>
      </c>
    </row>
    <row r="72" spans="1:9" ht="24">
      <c r="A72" s="252" t="s">
        <v>829</v>
      </c>
      <c r="B72" s="253" t="s">
        <v>830</v>
      </c>
      <c r="C72" s="253" t="s">
        <v>831</v>
      </c>
      <c r="D72" s="253" t="s">
        <v>832</v>
      </c>
      <c r="E72" s="253" t="s">
        <v>833</v>
      </c>
      <c r="F72" s="253" t="s">
        <v>831</v>
      </c>
      <c r="G72" s="253" t="s">
        <v>831</v>
      </c>
      <c r="H72" s="253" t="s">
        <v>834</v>
      </c>
      <c r="I72" s="254" t="s">
        <v>835</v>
      </c>
    </row>
    <row r="73" spans="1:9" ht="15" thickBot="1">
      <c r="A73" s="255"/>
      <c r="B73" s="256" t="s">
        <v>836</v>
      </c>
      <c r="C73" s="257"/>
      <c r="D73" s="257"/>
      <c r="E73" s="257"/>
      <c r="F73" s="257"/>
      <c r="G73" s="257"/>
      <c r="H73" s="257"/>
      <c r="I73" s="258"/>
    </row>
    <row r="74" spans="1:9" ht="13.5" thickBot="1">
      <c r="A74" s="259" t="s">
        <v>914</v>
      </c>
      <c r="B74" s="139">
        <v>484</v>
      </c>
      <c r="C74" s="139">
        <v>350</v>
      </c>
      <c r="D74" s="139">
        <v>2.5</v>
      </c>
      <c r="E74" s="139">
        <v>820</v>
      </c>
      <c r="F74" s="139">
        <v>1200</v>
      </c>
      <c r="G74" s="260">
        <v>1960</v>
      </c>
      <c r="H74" s="139">
        <v>1232</v>
      </c>
      <c r="I74" s="261" t="s">
        <v>915</v>
      </c>
    </row>
    <row r="75" spans="1:9" ht="13.5" thickBot="1">
      <c r="A75" s="259" t="s">
        <v>916</v>
      </c>
      <c r="B75" s="139">
        <v>633</v>
      </c>
      <c r="C75" s="139">
        <v>400</v>
      </c>
      <c r="D75" s="139">
        <v>2.5</v>
      </c>
      <c r="E75" s="139">
        <v>820</v>
      </c>
      <c r="F75" s="139">
        <v>1200</v>
      </c>
      <c r="G75" s="260">
        <v>2010</v>
      </c>
      <c r="H75" s="139">
        <v>1257</v>
      </c>
      <c r="I75" s="261" t="s">
        <v>917</v>
      </c>
    </row>
    <row r="76" spans="1:9" ht="13.5" thickBot="1">
      <c r="A76" s="259" t="s">
        <v>918</v>
      </c>
      <c r="B76" s="139">
        <v>989</v>
      </c>
      <c r="C76" s="139">
        <v>500</v>
      </c>
      <c r="D76" s="139">
        <v>2.5</v>
      </c>
      <c r="E76" s="139">
        <v>920</v>
      </c>
      <c r="F76" s="139">
        <v>1340</v>
      </c>
      <c r="G76" s="260">
        <v>2110</v>
      </c>
      <c r="H76" s="139">
        <v>1567</v>
      </c>
      <c r="I76" s="261" t="s">
        <v>919</v>
      </c>
    </row>
    <row r="77" spans="1:9" ht="13.5" thickBot="1">
      <c r="A77" s="259" t="s">
        <v>920</v>
      </c>
      <c r="B77" s="139">
        <v>1424</v>
      </c>
      <c r="C77" s="139">
        <v>600</v>
      </c>
      <c r="D77" s="139">
        <v>2.5</v>
      </c>
      <c r="E77" s="139">
        <v>1020</v>
      </c>
      <c r="F77" s="139">
        <v>1500</v>
      </c>
      <c r="G77" s="260">
        <v>2270</v>
      </c>
      <c r="H77" s="139">
        <v>1927</v>
      </c>
      <c r="I77" s="261" t="s">
        <v>921</v>
      </c>
    </row>
    <row r="78" spans="1:9" ht="13.5" thickBot="1">
      <c r="A78" s="259" t="s">
        <v>922</v>
      </c>
      <c r="B78" s="139">
        <v>1939</v>
      </c>
      <c r="C78" s="139">
        <v>700</v>
      </c>
      <c r="D78" s="139">
        <v>2.5</v>
      </c>
      <c r="E78" s="139">
        <v>1220</v>
      </c>
      <c r="F78" s="139">
        <v>1700</v>
      </c>
      <c r="G78" s="260">
        <v>2460</v>
      </c>
      <c r="H78" s="139">
        <v>2784</v>
      </c>
      <c r="I78" s="261" t="s">
        <v>923</v>
      </c>
    </row>
    <row r="79" spans="1:9" ht="13.5" thickBot="1">
      <c r="A79" s="259" t="s">
        <v>924</v>
      </c>
      <c r="B79" s="139">
        <v>2532</v>
      </c>
      <c r="C79" s="139">
        <v>800</v>
      </c>
      <c r="D79" s="139">
        <v>2.5</v>
      </c>
      <c r="E79" s="139">
        <v>1220</v>
      </c>
      <c r="F79" s="139">
        <v>1800</v>
      </c>
      <c r="G79" s="260">
        <v>2560</v>
      </c>
      <c r="H79" s="139">
        <v>2924</v>
      </c>
      <c r="I79" s="261" t="s">
        <v>925</v>
      </c>
    </row>
    <row r="80" spans="1:9" ht="13.5" thickBot="1">
      <c r="A80" s="259" t="s">
        <v>926</v>
      </c>
      <c r="B80" s="139">
        <v>484</v>
      </c>
      <c r="C80" s="139">
        <v>350</v>
      </c>
      <c r="D80" s="139">
        <v>1.6</v>
      </c>
      <c r="E80" s="139">
        <v>820</v>
      </c>
      <c r="F80" s="139">
        <v>1200</v>
      </c>
      <c r="G80" s="260">
        <v>1910</v>
      </c>
      <c r="H80" s="139">
        <v>1021</v>
      </c>
      <c r="I80" s="261" t="s">
        <v>927</v>
      </c>
    </row>
    <row r="81" spans="1:9" ht="13.5" thickBot="1">
      <c r="A81" s="259" t="s">
        <v>928</v>
      </c>
      <c r="B81" s="139">
        <v>633</v>
      </c>
      <c r="C81" s="139">
        <v>400</v>
      </c>
      <c r="D81" s="139">
        <v>1.6</v>
      </c>
      <c r="E81" s="139">
        <v>820</v>
      </c>
      <c r="F81" s="139">
        <v>1200</v>
      </c>
      <c r="G81" s="260">
        <v>1960</v>
      </c>
      <c r="H81" s="139">
        <v>1094</v>
      </c>
      <c r="I81" s="261" t="s">
        <v>929</v>
      </c>
    </row>
    <row r="82" spans="1:9" ht="13.5" thickBot="1">
      <c r="A82" s="259" t="s">
        <v>930</v>
      </c>
      <c r="B82" s="139">
        <v>989</v>
      </c>
      <c r="C82" s="139">
        <v>500</v>
      </c>
      <c r="D82" s="139">
        <v>1.6</v>
      </c>
      <c r="E82" s="139">
        <v>920</v>
      </c>
      <c r="F82" s="139">
        <v>1340</v>
      </c>
      <c r="G82" s="260">
        <v>2060</v>
      </c>
      <c r="H82" s="139">
        <v>1269</v>
      </c>
      <c r="I82" s="261" t="s">
        <v>931</v>
      </c>
    </row>
    <row r="83" spans="1:9" ht="13.5" thickBot="1">
      <c r="A83" s="259" t="s">
        <v>932</v>
      </c>
      <c r="B83" s="139">
        <v>1424</v>
      </c>
      <c r="C83" s="139">
        <v>600</v>
      </c>
      <c r="D83" s="139">
        <v>1.6</v>
      </c>
      <c r="E83" s="139">
        <v>1020</v>
      </c>
      <c r="F83" s="139">
        <v>1500</v>
      </c>
      <c r="G83" s="260">
        <v>2200</v>
      </c>
      <c r="H83" s="139">
        <v>1627</v>
      </c>
      <c r="I83" s="261" t="s">
        <v>933</v>
      </c>
    </row>
    <row r="84" spans="1:9" ht="13.5" thickBot="1">
      <c r="A84" s="259" t="s">
        <v>934</v>
      </c>
      <c r="B84" s="139">
        <v>1939</v>
      </c>
      <c r="C84" s="139">
        <v>700</v>
      </c>
      <c r="D84" s="139">
        <v>1.6</v>
      </c>
      <c r="E84" s="139">
        <v>1220</v>
      </c>
      <c r="F84" s="139">
        <v>1700</v>
      </c>
      <c r="G84" s="260">
        <v>2390</v>
      </c>
      <c r="H84" s="139">
        <v>2256</v>
      </c>
      <c r="I84" s="261" t="s">
        <v>935</v>
      </c>
    </row>
    <row r="85" spans="1:9" ht="13.5" thickBot="1">
      <c r="A85" s="259" t="s">
        <v>936</v>
      </c>
      <c r="B85" s="139">
        <v>2532</v>
      </c>
      <c r="C85" s="139">
        <v>800</v>
      </c>
      <c r="D85" s="139">
        <v>1.6</v>
      </c>
      <c r="E85" s="139">
        <v>1220</v>
      </c>
      <c r="F85" s="139">
        <v>1800</v>
      </c>
      <c r="G85" s="260">
        <v>2490</v>
      </c>
      <c r="H85" s="139">
        <v>2384</v>
      </c>
      <c r="I85" s="261" t="s">
        <v>937</v>
      </c>
    </row>
    <row r="86" spans="1:9" ht="13.5" thickBot="1">
      <c r="A86" s="259" t="s">
        <v>938</v>
      </c>
      <c r="B86" s="139">
        <v>3205</v>
      </c>
      <c r="C86" s="139">
        <v>900</v>
      </c>
      <c r="D86" s="139">
        <v>1.6</v>
      </c>
      <c r="E86" s="139">
        <v>1420</v>
      </c>
      <c r="F86" s="139">
        <v>2000</v>
      </c>
      <c r="G86" s="260">
        <v>2660</v>
      </c>
      <c r="H86" s="139">
        <v>3346</v>
      </c>
      <c r="I86" s="261" t="s">
        <v>939</v>
      </c>
    </row>
    <row r="87" spans="1:9" ht="13.5" thickBot="1">
      <c r="A87" s="262" t="s">
        <v>940</v>
      </c>
      <c r="B87" s="263">
        <v>3957</v>
      </c>
      <c r="C87" s="263">
        <v>1000</v>
      </c>
      <c r="D87" s="263">
        <v>1.6</v>
      </c>
      <c r="E87" s="263">
        <v>1420</v>
      </c>
      <c r="F87" s="263">
        <v>2000</v>
      </c>
      <c r="G87" s="264">
        <v>2760</v>
      </c>
      <c r="H87" s="263">
        <v>3507</v>
      </c>
      <c r="I87" s="265" t="s">
        <v>941</v>
      </c>
    </row>
    <row r="88" ht="13.5" thickTop="1">
      <c r="A88" s="271"/>
    </row>
    <row r="89" spans="1:9" ht="12.75">
      <c r="A89" s="485" t="s">
        <v>942</v>
      </c>
      <c r="B89" s="485"/>
      <c r="C89" s="485"/>
      <c r="D89" s="485"/>
      <c r="E89" s="485"/>
      <c r="F89" s="485"/>
      <c r="G89" s="485"/>
      <c r="H89" s="485"/>
      <c r="I89" s="485"/>
    </row>
    <row r="90" ht="13.5" thickBot="1">
      <c r="A90" s="270"/>
    </row>
    <row r="91" spans="1:9" ht="24.75" thickTop="1">
      <c r="A91" s="249" t="s">
        <v>820</v>
      </c>
      <c r="B91" s="250" t="s">
        <v>821</v>
      </c>
      <c r="C91" s="250" t="s">
        <v>822</v>
      </c>
      <c r="D91" s="250" t="s">
        <v>823</v>
      </c>
      <c r="E91" s="250" t="s">
        <v>824</v>
      </c>
      <c r="F91" s="250" t="s">
        <v>825</v>
      </c>
      <c r="G91" s="250" t="s">
        <v>826</v>
      </c>
      <c r="H91" s="250" t="s">
        <v>827</v>
      </c>
      <c r="I91" s="251" t="s">
        <v>828</v>
      </c>
    </row>
    <row r="92" spans="1:9" ht="24">
      <c r="A92" s="252" t="s">
        <v>829</v>
      </c>
      <c r="B92" s="253" t="s">
        <v>830</v>
      </c>
      <c r="C92" s="253" t="s">
        <v>831</v>
      </c>
      <c r="D92" s="253" t="s">
        <v>832</v>
      </c>
      <c r="E92" s="253" t="s">
        <v>833</v>
      </c>
      <c r="F92" s="253" t="s">
        <v>831</v>
      </c>
      <c r="G92" s="253" t="s">
        <v>831</v>
      </c>
      <c r="H92" s="253" t="s">
        <v>834</v>
      </c>
      <c r="I92" s="254" t="s">
        <v>835</v>
      </c>
    </row>
    <row r="93" spans="1:9" ht="15" thickBot="1">
      <c r="A93" s="255"/>
      <c r="B93" s="256" t="s">
        <v>836</v>
      </c>
      <c r="C93" s="257"/>
      <c r="D93" s="257"/>
      <c r="E93" s="257"/>
      <c r="F93" s="257"/>
      <c r="G93" s="257"/>
      <c r="H93" s="257"/>
      <c r="I93" s="258"/>
    </row>
    <row r="94" spans="1:9" ht="13.5" thickBot="1">
      <c r="A94" s="259" t="s">
        <v>943</v>
      </c>
      <c r="B94" s="139">
        <v>6</v>
      </c>
      <c r="C94" s="139">
        <v>40</v>
      </c>
      <c r="D94" s="139">
        <v>2.5</v>
      </c>
      <c r="E94" s="139">
        <v>159</v>
      </c>
      <c r="F94" s="139">
        <v>395</v>
      </c>
      <c r="G94" s="260">
        <v>417</v>
      </c>
      <c r="H94" s="139">
        <v>25</v>
      </c>
      <c r="I94" s="261" t="s">
        <v>944</v>
      </c>
    </row>
    <row r="95" spans="1:9" ht="13.5" thickBot="1">
      <c r="A95" s="259" t="s">
        <v>945</v>
      </c>
      <c r="B95" s="139">
        <v>10</v>
      </c>
      <c r="C95" s="139">
        <v>50</v>
      </c>
      <c r="D95" s="139">
        <v>2.5</v>
      </c>
      <c r="E95" s="139">
        <v>159</v>
      </c>
      <c r="F95" s="139">
        <v>395</v>
      </c>
      <c r="G95" s="260">
        <v>456</v>
      </c>
      <c r="H95" s="139">
        <v>30</v>
      </c>
      <c r="I95" s="261" t="s">
        <v>946</v>
      </c>
    </row>
    <row r="96" spans="1:9" ht="13.5" thickBot="1">
      <c r="A96" s="259" t="s">
        <v>947</v>
      </c>
      <c r="B96" s="139">
        <v>18</v>
      </c>
      <c r="C96" s="139">
        <v>65</v>
      </c>
      <c r="D96" s="139">
        <v>2.5</v>
      </c>
      <c r="E96" s="139">
        <v>219</v>
      </c>
      <c r="F96" s="139">
        <v>425</v>
      </c>
      <c r="G96" s="260">
        <v>534</v>
      </c>
      <c r="H96" s="139">
        <v>40</v>
      </c>
      <c r="I96" s="261" t="s">
        <v>948</v>
      </c>
    </row>
    <row r="97" spans="1:9" ht="13.5" thickBot="1">
      <c r="A97" s="259" t="s">
        <v>949</v>
      </c>
      <c r="B97" s="139">
        <v>26</v>
      </c>
      <c r="C97" s="139">
        <v>80</v>
      </c>
      <c r="D97" s="139">
        <v>2.5</v>
      </c>
      <c r="E97" s="139">
        <v>219</v>
      </c>
      <c r="F97" s="139">
        <v>425</v>
      </c>
      <c r="G97" s="260">
        <v>569</v>
      </c>
      <c r="H97" s="139">
        <v>49</v>
      </c>
      <c r="I97" s="261" t="s">
        <v>950</v>
      </c>
    </row>
    <row r="98" spans="1:9" ht="13.5" thickBot="1">
      <c r="A98" s="259" t="s">
        <v>951</v>
      </c>
      <c r="B98" s="139">
        <v>40</v>
      </c>
      <c r="C98" s="139">
        <v>100</v>
      </c>
      <c r="D98" s="139">
        <v>2.5</v>
      </c>
      <c r="E98" s="139">
        <v>325</v>
      </c>
      <c r="F98" s="139">
        <v>525</v>
      </c>
      <c r="G98" s="260">
        <v>662</v>
      </c>
      <c r="H98" s="139">
        <v>82</v>
      </c>
      <c r="I98" s="261" t="s">
        <v>952</v>
      </c>
    </row>
    <row r="99" spans="1:9" ht="13.5" thickBot="1">
      <c r="A99" s="259" t="s">
        <v>953</v>
      </c>
      <c r="B99" s="139">
        <v>58</v>
      </c>
      <c r="C99" s="139">
        <v>125</v>
      </c>
      <c r="D99" s="139">
        <v>2.5</v>
      </c>
      <c r="E99" s="139">
        <v>325</v>
      </c>
      <c r="F99" s="139">
        <v>525</v>
      </c>
      <c r="G99" s="260">
        <v>732</v>
      </c>
      <c r="H99" s="139">
        <v>151</v>
      </c>
      <c r="I99" s="261" t="s">
        <v>954</v>
      </c>
    </row>
    <row r="100" spans="1:9" ht="13.5" thickBot="1">
      <c r="A100" s="259" t="s">
        <v>955</v>
      </c>
      <c r="B100" s="139">
        <v>89</v>
      </c>
      <c r="C100" s="139">
        <v>150</v>
      </c>
      <c r="D100" s="139">
        <v>2.5</v>
      </c>
      <c r="E100" s="139">
        <v>426</v>
      </c>
      <c r="F100" s="139">
        <v>716</v>
      </c>
      <c r="G100" s="260">
        <v>945</v>
      </c>
      <c r="H100" s="139">
        <v>159</v>
      </c>
      <c r="I100" s="261" t="s">
        <v>862</v>
      </c>
    </row>
    <row r="101" spans="1:9" ht="13.5" thickBot="1">
      <c r="A101" s="259" t="s">
        <v>956</v>
      </c>
      <c r="B101" s="139">
        <v>158</v>
      </c>
      <c r="C101" s="139">
        <v>200</v>
      </c>
      <c r="D101" s="139">
        <v>2.5</v>
      </c>
      <c r="E101" s="139">
        <v>530</v>
      </c>
      <c r="F101" s="139">
        <v>850</v>
      </c>
      <c r="G101" s="260">
        <v>1168</v>
      </c>
      <c r="H101" s="139">
        <v>283</v>
      </c>
      <c r="I101" s="261" t="s">
        <v>957</v>
      </c>
    </row>
    <row r="102" spans="1:9" ht="13.5" thickBot="1">
      <c r="A102" s="259" t="s">
        <v>958</v>
      </c>
      <c r="B102" s="139">
        <v>6</v>
      </c>
      <c r="C102" s="139">
        <v>40</v>
      </c>
      <c r="D102" s="139">
        <v>1.6</v>
      </c>
      <c r="E102" s="139">
        <v>159</v>
      </c>
      <c r="F102" s="139">
        <v>386</v>
      </c>
      <c r="G102" s="260">
        <v>417</v>
      </c>
      <c r="H102" s="139">
        <v>23</v>
      </c>
      <c r="I102" s="261" t="s">
        <v>959</v>
      </c>
    </row>
    <row r="103" spans="1:9" ht="13.5" thickBot="1">
      <c r="A103" s="259" t="s">
        <v>960</v>
      </c>
      <c r="B103" s="139">
        <v>10</v>
      </c>
      <c r="C103" s="139">
        <v>50</v>
      </c>
      <c r="D103" s="139">
        <v>1.6</v>
      </c>
      <c r="E103" s="139">
        <v>159</v>
      </c>
      <c r="F103" s="139">
        <v>412</v>
      </c>
      <c r="G103" s="260">
        <v>468</v>
      </c>
      <c r="H103" s="139">
        <v>24</v>
      </c>
      <c r="I103" s="261" t="s">
        <v>961</v>
      </c>
    </row>
    <row r="104" spans="1:9" ht="13.5" thickBot="1">
      <c r="A104" s="259" t="s">
        <v>962</v>
      </c>
      <c r="B104" s="139">
        <v>18</v>
      </c>
      <c r="C104" s="139">
        <v>65</v>
      </c>
      <c r="D104" s="139">
        <v>1.6</v>
      </c>
      <c r="E104" s="139">
        <v>219</v>
      </c>
      <c r="F104" s="139">
        <v>474</v>
      </c>
      <c r="G104" s="260">
        <v>546</v>
      </c>
      <c r="H104" s="139">
        <v>38</v>
      </c>
      <c r="I104" s="261" t="s">
        <v>963</v>
      </c>
    </row>
    <row r="105" spans="1:9" ht="13.5" thickBot="1">
      <c r="A105" s="259" t="s">
        <v>964</v>
      </c>
      <c r="B105" s="139">
        <v>26</v>
      </c>
      <c r="C105" s="139">
        <v>80</v>
      </c>
      <c r="D105" s="139">
        <v>1.6</v>
      </c>
      <c r="E105" s="139">
        <v>219</v>
      </c>
      <c r="F105" s="139">
        <v>474</v>
      </c>
      <c r="G105" s="260">
        <v>580</v>
      </c>
      <c r="H105" s="139">
        <v>45</v>
      </c>
      <c r="I105" s="261" t="s">
        <v>965</v>
      </c>
    </row>
    <row r="106" spans="1:9" ht="13.5" thickBot="1">
      <c r="A106" s="259" t="s">
        <v>966</v>
      </c>
      <c r="B106" s="139">
        <v>40</v>
      </c>
      <c r="C106" s="139">
        <v>100</v>
      </c>
      <c r="D106" s="139">
        <v>1.6</v>
      </c>
      <c r="E106" s="139">
        <v>325</v>
      </c>
      <c r="F106" s="139">
        <v>578</v>
      </c>
      <c r="G106" s="260">
        <v>674</v>
      </c>
      <c r="H106" s="139">
        <v>77</v>
      </c>
      <c r="I106" s="261" t="s">
        <v>967</v>
      </c>
    </row>
    <row r="107" spans="1:9" ht="13.5" thickBot="1">
      <c r="A107" s="259" t="s">
        <v>968</v>
      </c>
      <c r="B107" s="139">
        <v>58</v>
      </c>
      <c r="C107" s="139">
        <v>125</v>
      </c>
      <c r="D107" s="139">
        <v>1.6</v>
      </c>
      <c r="E107" s="139">
        <v>325</v>
      </c>
      <c r="F107" s="139">
        <v>574</v>
      </c>
      <c r="G107" s="260">
        <v>740</v>
      </c>
      <c r="H107" s="139">
        <v>104</v>
      </c>
      <c r="I107" s="261" t="s">
        <v>969</v>
      </c>
    </row>
    <row r="108" spans="1:9" ht="13.5" thickBot="1">
      <c r="A108" s="259" t="s">
        <v>970</v>
      </c>
      <c r="B108" s="139">
        <v>89</v>
      </c>
      <c r="C108" s="139">
        <v>150</v>
      </c>
      <c r="D108" s="139">
        <v>1.6</v>
      </c>
      <c r="E108" s="139">
        <v>426</v>
      </c>
      <c r="F108" s="139">
        <v>640</v>
      </c>
      <c r="G108" s="260">
        <v>940</v>
      </c>
      <c r="H108" s="139">
        <v>147</v>
      </c>
      <c r="I108" s="261" t="s">
        <v>971</v>
      </c>
    </row>
    <row r="109" spans="1:9" ht="13.5" thickBot="1">
      <c r="A109" s="259" t="s">
        <v>972</v>
      </c>
      <c r="B109" s="139">
        <v>158</v>
      </c>
      <c r="C109" s="139">
        <v>200</v>
      </c>
      <c r="D109" s="139">
        <v>1.6</v>
      </c>
      <c r="E109" s="139">
        <v>530</v>
      </c>
      <c r="F109" s="139">
        <v>901</v>
      </c>
      <c r="G109" s="260">
        <v>1175</v>
      </c>
      <c r="H109" s="139">
        <v>248</v>
      </c>
      <c r="I109" s="261" t="s">
        <v>973</v>
      </c>
    </row>
    <row r="110" spans="1:9" ht="13.5" thickBot="1">
      <c r="A110" s="259" t="s">
        <v>974</v>
      </c>
      <c r="B110" s="139">
        <v>6</v>
      </c>
      <c r="C110" s="139">
        <v>40</v>
      </c>
      <c r="D110" s="139">
        <v>1</v>
      </c>
      <c r="E110" s="139">
        <v>159</v>
      </c>
      <c r="F110" s="139">
        <v>386</v>
      </c>
      <c r="G110" s="260">
        <v>417</v>
      </c>
      <c r="H110" s="139">
        <v>16</v>
      </c>
      <c r="I110" s="261" t="s">
        <v>975</v>
      </c>
    </row>
    <row r="111" spans="1:9" ht="13.5" thickBot="1">
      <c r="A111" s="259" t="s">
        <v>976</v>
      </c>
      <c r="B111" s="139">
        <v>10</v>
      </c>
      <c r="C111" s="139">
        <v>50</v>
      </c>
      <c r="D111" s="139">
        <v>1</v>
      </c>
      <c r="E111" s="139">
        <v>159</v>
      </c>
      <c r="F111" s="139">
        <v>412</v>
      </c>
      <c r="G111" s="260">
        <v>468</v>
      </c>
      <c r="H111" s="139">
        <v>19</v>
      </c>
      <c r="I111" s="261" t="s">
        <v>977</v>
      </c>
    </row>
    <row r="112" spans="1:9" ht="13.5" thickBot="1">
      <c r="A112" s="259" t="s">
        <v>978</v>
      </c>
      <c r="B112" s="139">
        <v>18</v>
      </c>
      <c r="C112" s="139">
        <v>65</v>
      </c>
      <c r="D112" s="139">
        <v>1</v>
      </c>
      <c r="E112" s="139">
        <v>219</v>
      </c>
      <c r="F112" s="139">
        <v>474</v>
      </c>
      <c r="G112" s="260">
        <v>546</v>
      </c>
      <c r="H112" s="139">
        <v>29</v>
      </c>
      <c r="I112" s="261" t="s">
        <v>979</v>
      </c>
    </row>
    <row r="113" spans="1:9" ht="13.5" thickBot="1">
      <c r="A113" s="259" t="s">
        <v>980</v>
      </c>
      <c r="B113" s="139">
        <v>26</v>
      </c>
      <c r="C113" s="139">
        <v>80</v>
      </c>
      <c r="D113" s="139">
        <v>1</v>
      </c>
      <c r="E113" s="139">
        <v>219</v>
      </c>
      <c r="F113" s="139">
        <v>474</v>
      </c>
      <c r="G113" s="260">
        <v>580</v>
      </c>
      <c r="H113" s="139">
        <v>33</v>
      </c>
      <c r="I113" s="261" t="s">
        <v>981</v>
      </c>
    </row>
    <row r="114" spans="1:9" ht="13.5" thickBot="1">
      <c r="A114" s="259" t="s">
        <v>982</v>
      </c>
      <c r="B114" s="139">
        <v>40</v>
      </c>
      <c r="C114" s="139">
        <v>100</v>
      </c>
      <c r="D114" s="139">
        <v>1</v>
      </c>
      <c r="E114" s="139">
        <v>325</v>
      </c>
      <c r="F114" s="139">
        <v>578</v>
      </c>
      <c r="G114" s="260">
        <v>674</v>
      </c>
      <c r="H114" s="139">
        <v>62</v>
      </c>
      <c r="I114" s="261" t="s">
        <v>983</v>
      </c>
    </row>
    <row r="115" spans="1:9" ht="13.5" thickBot="1">
      <c r="A115" s="259" t="s">
        <v>984</v>
      </c>
      <c r="B115" s="139">
        <v>58</v>
      </c>
      <c r="C115" s="139">
        <v>125</v>
      </c>
      <c r="D115" s="139">
        <v>1</v>
      </c>
      <c r="E115" s="139">
        <v>325</v>
      </c>
      <c r="F115" s="139">
        <v>574</v>
      </c>
      <c r="G115" s="260">
        <v>740</v>
      </c>
      <c r="H115" s="139">
        <v>92</v>
      </c>
      <c r="I115" s="261" t="s">
        <v>985</v>
      </c>
    </row>
    <row r="116" spans="1:9" ht="13.5" thickBot="1">
      <c r="A116" s="259" t="s">
        <v>986</v>
      </c>
      <c r="B116" s="139">
        <v>89</v>
      </c>
      <c r="C116" s="139">
        <v>150</v>
      </c>
      <c r="D116" s="139">
        <v>1</v>
      </c>
      <c r="E116" s="139">
        <v>426</v>
      </c>
      <c r="F116" s="139">
        <v>640</v>
      </c>
      <c r="G116" s="260">
        <v>940</v>
      </c>
      <c r="H116" s="139">
        <v>144</v>
      </c>
      <c r="I116" s="261" t="s">
        <v>987</v>
      </c>
    </row>
    <row r="117" spans="1:9" ht="13.5" thickBot="1">
      <c r="A117" s="262" t="s">
        <v>988</v>
      </c>
      <c r="B117" s="263">
        <v>158</v>
      </c>
      <c r="C117" s="263">
        <v>200</v>
      </c>
      <c r="D117" s="263">
        <v>1</v>
      </c>
      <c r="E117" s="263">
        <v>530</v>
      </c>
      <c r="F117" s="263">
        <v>901</v>
      </c>
      <c r="G117" s="264">
        <v>1175</v>
      </c>
      <c r="H117" s="263">
        <v>243</v>
      </c>
      <c r="I117" s="265" t="s">
        <v>989</v>
      </c>
    </row>
    <row r="118" ht="13.5" thickTop="1">
      <c r="A118" s="267"/>
    </row>
    <row r="119" spans="1:12" ht="12.75">
      <c r="A119" s="485" t="s">
        <v>990</v>
      </c>
      <c r="B119" s="485"/>
      <c r="C119" s="485"/>
      <c r="D119" s="485"/>
      <c r="E119" s="485"/>
      <c r="F119" s="485"/>
      <c r="G119" s="485"/>
      <c r="H119" s="485"/>
      <c r="I119" s="485"/>
      <c r="J119" s="485"/>
      <c r="K119" s="485"/>
      <c r="L119" s="485"/>
    </row>
    <row r="120" ht="13.5" thickBot="1">
      <c r="A120" s="272"/>
    </row>
    <row r="121" spans="1:12" ht="24.75" thickTop="1">
      <c r="A121" s="488" t="s">
        <v>820</v>
      </c>
      <c r="B121" s="250" t="s">
        <v>822</v>
      </c>
      <c r="C121" s="486" t="s">
        <v>991</v>
      </c>
      <c r="D121" s="273" t="s">
        <v>825</v>
      </c>
      <c r="E121" s="274" t="s">
        <v>827</v>
      </c>
      <c r="F121" s="273" t="s">
        <v>828</v>
      </c>
      <c r="G121" s="490" t="s">
        <v>820</v>
      </c>
      <c r="H121" s="250" t="s">
        <v>822</v>
      </c>
      <c r="I121" s="486" t="s">
        <v>991</v>
      </c>
      <c r="J121" s="273" t="s">
        <v>825</v>
      </c>
      <c r="K121" s="274" t="s">
        <v>827</v>
      </c>
      <c r="L121" s="275" t="s">
        <v>828</v>
      </c>
    </row>
    <row r="122" spans="1:12" ht="13.5" thickBot="1">
      <c r="A122" s="489"/>
      <c r="B122" s="256" t="s">
        <v>831</v>
      </c>
      <c r="C122" s="487"/>
      <c r="D122" s="256" t="s">
        <v>831</v>
      </c>
      <c r="E122" s="276" t="s">
        <v>834</v>
      </c>
      <c r="F122" s="256" t="s">
        <v>835</v>
      </c>
      <c r="G122" s="491"/>
      <c r="H122" s="256" t="s">
        <v>831</v>
      </c>
      <c r="I122" s="487"/>
      <c r="J122" s="256" t="s">
        <v>831</v>
      </c>
      <c r="K122" s="276" t="s">
        <v>834</v>
      </c>
      <c r="L122" s="277" t="s">
        <v>835</v>
      </c>
    </row>
    <row r="123" spans="1:12" ht="13.5" thickBot="1">
      <c r="A123" s="255" t="s">
        <v>992</v>
      </c>
      <c r="B123" s="139">
        <v>40</v>
      </c>
      <c r="C123" s="139">
        <v>1</v>
      </c>
      <c r="D123" s="139">
        <v>200</v>
      </c>
      <c r="E123" s="260">
        <v>6.5</v>
      </c>
      <c r="F123" s="139" t="s">
        <v>993</v>
      </c>
      <c r="G123" s="256" t="s">
        <v>992</v>
      </c>
      <c r="H123" s="139">
        <v>40</v>
      </c>
      <c r="I123" s="260">
        <v>1.6</v>
      </c>
      <c r="J123" s="139">
        <v>200</v>
      </c>
      <c r="K123" s="260">
        <v>7</v>
      </c>
      <c r="L123" s="278" t="s">
        <v>994</v>
      </c>
    </row>
    <row r="124" spans="1:12" ht="13.5" thickBot="1">
      <c r="A124" s="255" t="s">
        <v>995</v>
      </c>
      <c r="B124" s="139">
        <v>50</v>
      </c>
      <c r="C124" s="139">
        <v>1</v>
      </c>
      <c r="D124" s="139">
        <v>230</v>
      </c>
      <c r="E124" s="260">
        <v>8.5</v>
      </c>
      <c r="F124" s="139" t="s">
        <v>996</v>
      </c>
      <c r="G124" s="256" t="s">
        <v>995</v>
      </c>
      <c r="H124" s="139">
        <v>50</v>
      </c>
      <c r="I124" s="260">
        <v>1.6</v>
      </c>
      <c r="J124" s="139">
        <v>230</v>
      </c>
      <c r="K124" s="260">
        <v>10.5</v>
      </c>
      <c r="L124" s="278" t="s">
        <v>997</v>
      </c>
    </row>
    <row r="125" spans="1:12" ht="13.5" thickBot="1">
      <c r="A125" s="255" t="s">
        <v>998</v>
      </c>
      <c r="B125" s="139">
        <v>65</v>
      </c>
      <c r="C125" s="139">
        <v>1</v>
      </c>
      <c r="D125" s="139">
        <v>290</v>
      </c>
      <c r="E125" s="260">
        <v>11.9</v>
      </c>
      <c r="F125" s="139" t="s">
        <v>999</v>
      </c>
      <c r="G125" s="256" t="s">
        <v>998</v>
      </c>
      <c r="H125" s="139">
        <v>65</v>
      </c>
      <c r="I125" s="260">
        <v>1.6</v>
      </c>
      <c r="J125" s="139">
        <v>290</v>
      </c>
      <c r="K125" s="260">
        <v>13.3</v>
      </c>
      <c r="L125" s="278" t="s">
        <v>1000</v>
      </c>
    </row>
    <row r="126" spans="1:12" ht="13.5" thickBot="1">
      <c r="A126" s="255" t="s">
        <v>1001</v>
      </c>
      <c r="B126" s="139">
        <v>80</v>
      </c>
      <c r="C126" s="139">
        <v>1</v>
      </c>
      <c r="D126" s="139">
        <v>310</v>
      </c>
      <c r="E126" s="260">
        <v>14</v>
      </c>
      <c r="F126" s="139" t="s">
        <v>959</v>
      </c>
      <c r="G126" s="256" t="s">
        <v>1001</v>
      </c>
      <c r="H126" s="139">
        <v>80</v>
      </c>
      <c r="I126" s="260">
        <v>1.6</v>
      </c>
      <c r="J126" s="139">
        <v>310</v>
      </c>
      <c r="K126" s="260">
        <v>15</v>
      </c>
      <c r="L126" s="278" t="s">
        <v>944</v>
      </c>
    </row>
    <row r="127" spans="1:12" ht="13.5" thickBot="1">
      <c r="A127" s="255" t="s">
        <v>1002</v>
      </c>
      <c r="B127" s="139">
        <v>100</v>
      </c>
      <c r="C127" s="139">
        <v>1</v>
      </c>
      <c r="D127" s="139">
        <v>350</v>
      </c>
      <c r="E127" s="260">
        <v>19.8</v>
      </c>
      <c r="F127" s="139" t="s">
        <v>1003</v>
      </c>
      <c r="G127" s="256" t="s">
        <v>1002</v>
      </c>
      <c r="H127" s="139">
        <v>100</v>
      </c>
      <c r="I127" s="260">
        <v>1.6</v>
      </c>
      <c r="J127" s="139">
        <v>350</v>
      </c>
      <c r="K127" s="260">
        <v>21.2</v>
      </c>
      <c r="L127" s="278" t="s">
        <v>1004</v>
      </c>
    </row>
    <row r="128" spans="1:12" ht="13.5" thickBot="1">
      <c r="A128" s="255" t="s">
        <v>1005</v>
      </c>
      <c r="B128" s="139">
        <v>125</v>
      </c>
      <c r="C128" s="139">
        <v>1</v>
      </c>
      <c r="D128" s="139">
        <v>400</v>
      </c>
      <c r="E128" s="260">
        <v>26.1</v>
      </c>
      <c r="F128" s="139" t="s">
        <v>963</v>
      </c>
      <c r="G128" s="256" t="s">
        <v>1005</v>
      </c>
      <c r="H128" s="139">
        <v>125</v>
      </c>
      <c r="I128" s="260">
        <v>1.6</v>
      </c>
      <c r="J128" s="139">
        <v>400</v>
      </c>
      <c r="K128" s="260">
        <v>27.8</v>
      </c>
      <c r="L128" s="278" t="s">
        <v>1006</v>
      </c>
    </row>
    <row r="129" spans="1:12" ht="13.5" thickBot="1">
      <c r="A129" s="255" t="s">
        <v>1007</v>
      </c>
      <c r="B129" s="139">
        <v>150</v>
      </c>
      <c r="C129" s="139">
        <v>1</v>
      </c>
      <c r="D129" s="139">
        <v>480</v>
      </c>
      <c r="E129" s="260">
        <v>38.6</v>
      </c>
      <c r="F129" s="139" t="s">
        <v>1008</v>
      </c>
      <c r="G129" s="256" t="s">
        <v>1007</v>
      </c>
      <c r="H129" s="139">
        <v>150</v>
      </c>
      <c r="I129" s="260">
        <v>1.6</v>
      </c>
      <c r="J129" s="139">
        <v>480</v>
      </c>
      <c r="K129" s="260">
        <v>41</v>
      </c>
      <c r="L129" s="278" t="s">
        <v>1009</v>
      </c>
    </row>
    <row r="130" spans="1:12" ht="13.5" thickBot="1">
      <c r="A130" s="255" t="s">
        <v>1010</v>
      </c>
      <c r="B130" s="139">
        <v>200</v>
      </c>
      <c r="C130" s="139">
        <v>1</v>
      </c>
      <c r="D130" s="139">
        <v>600</v>
      </c>
      <c r="E130" s="260">
        <v>63.6</v>
      </c>
      <c r="F130" s="139" t="s">
        <v>1011</v>
      </c>
      <c r="G130" s="256" t="s">
        <v>1010</v>
      </c>
      <c r="H130" s="139">
        <v>200</v>
      </c>
      <c r="I130" s="260">
        <v>1.6</v>
      </c>
      <c r="J130" s="139">
        <v>600</v>
      </c>
      <c r="K130" s="260">
        <v>68.8</v>
      </c>
      <c r="L130" s="278" t="s">
        <v>1012</v>
      </c>
    </row>
    <row r="131" spans="1:12" ht="13.5" thickBot="1">
      <c r="A131" s="255" t="s">
        <v>1013</v>
      </c>
      <c r="B131" s="139">
        <v>250</v>
      </c>
      <c r="C131" s="139">
        <v>1</v>
      </c>
      <c r="D131" s="139">
        <v>730</v>
      </c>
      <c r="E131" s="260">
        <v>102.8</v>
      </c>
      <c r="F131" s="139" t="s">
        <v>1014</v>
      </c>
      <c r="G131" s="256" t="s">
        <v>1013</v>
      </c>
      <c r="H131" s="139">
        <v>250</v>
      </c>
      <c r="I131" s="260">
        <v>1.6</v>
      </c>
      <c r="J131" s="260">
        <v>730</v>
      </c>
      <c r="K131" s="260">
        <v>116.2</v>
      </c>
      <c r="L131" s="278" t="s">
        <v>1015</v>
      </c>
    </row>
    <row r="132" spans="1:12" ht="13.5" thickBot="1">
      <c r="A132" s="255" t="s">
        <v>1016</v>
      </c>
      <c r="B132" s="139">
        <v>300</v>
      </c>
      <c r="C132" s="139">
        <v>1</v>
      </c>
      <c r="D132" s="139">
        <v>850</v>
      </c>
      <c r="E132" s="260">
        <v>153.1</v>
      </c>
      <c r="F132" s="139" t="s">
        <v>1017</v>
      </c>
      <c r="G132" s="256" t="s">
        <v>1016</v>
      </c>
      <c r="H132" s="139">
        <v>300</v>
      </c>
      <c r="I132" s="260">
        <v>1.6</v>
      </c>
      <c r="J132" s="260">
        <v>850</v>
      </c>
      <c r="K132" s="260">
        <v>169</v>
      </c>
      <c r="L132" s="278" t="s">
        <v>1018</v>
      </c>
    </row>
    <row r="133" spans="1:12" ht="13.5" thickBot="1">
      <c r="A133" s="255" t="s">
        <v>1019</v>
      </c>
      <c r="B133" s="139">
        <v>350</v>
      </c>
      <c r="C133" s="139">
        <v>1</v>
      </c>
      <c r="D133" s="139">
        <v>980</v>
      </c>
      <c r="E133" s="260">
        <v>201.3</v>
      </c>
      <c r="F133" s="139" t="s">
        <v>1020</v>
      </c>
      <c r="G133" s="256" t="s">
        <v>1019</v>
      </c>
      <c r="H133" s="139">
        <v>350</v>
      </c>
      <c r="I133" s="260">
        <v>1.6</v>
      </c>
      <c r="J133" s="260">
        <v>980</v>
      </c>
      <c r="K133" s="260">
        <v>215.3</v>
      </c>
      <c r="L133" s="278" t="s">
        <v>1021</v>
      </c>
    </row>
    <row r="134" spans="1:12" ht="13.5" thickBot="1">
      <c r="A134" s="279" t="s">
        <v>1022</v>
      </c>
      <c r="B134" s="263">
        <v>400</v>
      </c>
      <c r="C134" s="263">
        <v>1</v>
      </c>
      <c r="D134" s="263">
        <v>1100</v>
      </c>
      <c r="E134" s="264">
        <v>273</v>
      </c>
      <c r="F134" s="263" t="s">
        <v>1023</v>
      </c>
      <c r="G134" s="280" t="s">
        <v>1022</v>
      </c>
      <c r="H134" s="263">
        <v>400</v>
      </c>
      <c r="I134" s="264">
        <v>1.6</v>
      </c>
      <c r="J134" s="264">
        <v>1100</v>
      </c>
      <c r="K134" s="264">
        <v>292.9</v>
      </c>
      <c r="L134" s="281" t="s">
        <v>1024</v>
      </c>
    </row>
    <row r="135" ht="13.5" thickTop="1">
      <c r="A135" s="272"/>
    </row>
    <row r="136" spans="1:12" ht="12.75">
      <c r="A136" s="485" t="s">
        <v>1025</v>
      </c>
      <c r="B136" s="485"/>
      <c r="C136" s="485"/>
      <c r="D136" s="485"/>
      <c r="E136" s="485"/>
      <c r="F136" s="485"/>
      <c r="G136" s="485"/>
      <c r="H136" s="485"/>
      <c r="I136" s="485"/>
      <c r="J136" s="485"/>
      <c r="K136" s="485"/>
      <c r="L136" s="485"/>
    </row>
    <row r="137" ht="13.5" thickBot="1">
      <c r="A137" s="270"/>
    </row>
    <row r="138" spans="1:12" ht="24.75" thickTop="1">
      <c r="A138" s="282" t="s">
        <v>820</v>
      </c>
      <c r="B138" s="250" t="s">
        <v>822</v>
      </c>
      <c r="C138" s="486" t="s">
        <v>991</v>
      </c>
      <c r="D138" s="273" t="s">
        <v>825</v>
      </c>
      <c r="E138" s="274" t="s">
        <v>827</v>
      </c>
      <c r="F138" s="273" t="s">
        <v>828</v>
      </c>
      <c r="G138" s="273" t="s">
        <v>820</v>
      </c>
      <c r="H138" s="250" t="s">
        <v>822</v>
      </c>
      <c r="I138" s="486" t="s">
        <v>991</v>
      </c>
      <c r="J138" s="273" t="s">
        <v>825</v>
      </c>
      <c r="K138" s="274" t="s">
        <v>827</v>
      </c>
      <c r="L138" s="275" t="s">
        <v>828</v>
      </c>
    </row>
    <row r="139" spans="1:12" ht="24.75" thickBot="1">
      <c r="A139" s="259" t="s">
        <v>1026</v>
      </c>
      <c r="B139" s="256" t="s">
        <v>831</v>
      </c>
      <c r="C139" s="487"/>
      <c r="D139" s="256" t="s">
        <v>831</v>
      </c>
      <c r="E139" s="276" t="s">
        <v>834</v>
      </c>
      <c r="F139" s="256" t="s">
        <v>835</v>
      </c>
      <c r="G139" s="256" t="s">
        <v>829</v>
      </c>
      <c r="H139" s="256" t="s">
        <v>831</v>
      </c>
      <c r="I139" s="487"/>
      <c r="J139" s="256" t="s">
        <v>831</v>
      </c>
      <c r="K139" s="276" t="s">
        <v>834</v>
      </c>
      <c r="L139" s="277" t="s">
        <v>835</v>
      </c>
    </row>
    <row r="140" spans="1:12" ht="13.5" thickBot="1">
      <c r="A140" s="255" t="s">
        <v>1027</v>
      </c>
      <c r="B140" s="139">
        <v>40</v>
      </c>
      <c r="C140" s="139">
        <v>1</v>
      </c>
      <c r="D140" s="139">
        <v>200</v>
      </c>
      <c r="E140" s="260">
        <v>7</v>
      </c>
      <c r="F140" s="139" t="s">
        <v>1028</v>
      </c>
      <c r="G140" s="256" t="s">
        <v>1027</v>
      </c>
      <c r="H140" s="139">
        <v>40</v>
      </c>
      <c r="I140" s="260">
        <v>1.6</v>
      </c>
      <c r="J140" s="139">
        <v>200</v>
      </c>
      <c r="K140" s="260">
        <v>7.5</v>
      </c>
      <c r="L140" s="278" t="s">
        <v>1029</v>
      </c>
    </row>
    <row r="141" spans="1:12" ht="13.5" thickBot="1">
      <c r="A141" s="255" t="s">
        <v>1030</v>
      </c>
      <c r="B141" s="139">
        <v>50</v>
      </c>
      <c r="C141" s="139">
        <v>1</v>
      </c>
      <c r="D141" s="139">
        <v>230</v>
      </c>
      <c r="E141" s="260">
        <v>9</v>
      </c>
      <c r="F141" s="139" t="s">
        <v>1031</v>
      </c>
      <c r="G141" s="256" t="s">
        <v>1030</v>
      </c>
      <c r="H141" s="139">
        <v>50</v>
      </c>
      <c r="I141" s="260">
        <v>1.6</v>
      </c>
      <c r="J141" s="139">
        <v>230</v>
      </c>
      <c r="K141" s="260">
        <v>11</v>
      </c>
      <c r="L141" s="278" t="s">
        <v>1032</v>
      </c>
    </row>
    <row r="142" spans="1:12" ht="13.5" thickBot="1">
      <c r="A142" s="255" t="s">
        <v>1033</v>
      </c>
      <c r="B142" s="139">
        <v>65</v>
      </c>
      <c r="C142" s="139">
        <v>1</v>
      </c>
      <c r="D142" s="139">
        <v>290</v>
      </c>
      <c r="E142" s="260">
        <v>12.5</v>
      </c>
      <c r="F142" s="139" t="s">
        <v>1034</v>
      </c>
      <c r="G142" s="256" t="s">
        <v>1033</v>
      </c>
      <c r="H142" s="139">
        <v>65</v>
      </c>
      <c r="I142" s="260">
        <v>1.6</v>
      </c>
      <c r="J142" s="139">
        <v>290</v>
      </c>
      <c r="K142" s="260">
        <v>14</v>
      </c>
      <c r="L142" s="278" t="s">
        <v>1035</v>
      </c>
    </row>
    <row r="143" spans="1:12" ht="13.5" thickBot="1">
      <c r="A143" s="255" t="s">
        <v>1036</v>
      </c>
      <c r="B143" s="139">
        <v>80</v>
      </c>
      <c r="C143" s="139">
        <v>1</v>
      </c>
      <c r="D143" s="139">
        <v>310</v>
      </c>
      <c r="E143" s="260">
        <v>15</v>
      </c>
      <c r="F143" s="139" t="s">
        <v>1037</v>
      </c>
      <c r="G143" s="256" t="s">
        <v>1036</v>
      </c>
      <c r="H143" s="139">
        <v>80</v>
      </c>
      <c r="I143" s="260">
        <v>1.6</v>
      </c>
      <c r="J143" s="139">
        <v>310</v>
      </c>
      <c r="K143" s="260">
        <v>16.5</v>
      </c>
      <c r="L143" s="278" t="s">
        <v>1038</v>
      </c>
    </row>
    <row r="144" spans="1:12" ht="13.5" thickBot="1">
      <c r="A144" s="255" t="s">
        <v>1039</v>
      </c>
      <c r="B144" s="139">
        <v>100</v>
      </c>
      <c r="C144" s="139">
        <v>1</v>
      </c>
      <c r="D144" s="139">
        <v>350</v>
      </c>
      <c r="E144" s="260">
        <v>21</v>
      </c>
      <c r="F144" s="139" t="s">
        <v>1040</v>
      </c>
      <c r="G144" s="256" t="s">
        <v>1039</v>
      </c>
      <c r="H144" s="139">
        <v>100</v>
      </c>
      <c r="I144" s="260">
        <v>1.6</v>
      </c>
      <c r="J144" s="139">
        <v>350</v>
      </c>
      <c r="K144" s="260">
        <v>23</v>
      </c>
      <c r="L144" s="278" t="s">
        <v>1041</v>
      </c>
    </row>
    <row r="145" spans="1:12" ht="13.5" thickBot="1">
      <c r="A145" s="255" t="s">
        <v>1042</v>
      </c>
      <c r="B145" s="139">
        <v>125</v>
      </c>
      <c r="C145" s="139">
        <v>1</v>
      </c>
      <c r="D145" s="139">
        <v>400</v>
      </c>
      <c r="E145" s="260">
        <v>27</v>
      </c>
      <c r="F145" s="139" t="s">
        <v>1043</v>
      </c>
      <c r="G145" s="256" t="s">
        <v>1042</v>
      </c>
      <c r="H145" s="139">
        <v>125</v>
      </c>
      <c r="I145" s="260">
        <v>1.6</v>
      </c>
      <c r="J145" s="139">
        <v>400</v>
      </c>
      <c r="K145" s="260">
        <v>29</v>
      </c>
      <c r="L145" s="278" t="s">
        <v>1044</v>
      </c>
    </row>
    <row r="146" spans="1:12" ht="13.5" thickBot="1">
      <c r="A146" s="255" t="s">
        <v>1045</v>
      </c>
      <c r="B146" s="139">
        <v>150</v>
      </c>
      <c r="C146" s="139">
        <v>1</v>
      </c>
      <c r="D146" s="139">
        <v>480</v>
      </c>
      <c r="E146" s="260">
        <v>40</v>
      </c>
      <c r="F146" s="139" t="s">
        <v>1046</v>
      </c>
      <c r="G146" s="256" t="s">
        <v>1045</v>
      </c>
      <c r="H146" s="139">
        <v>150</v>
      </c>
      <c r="I146" s="260">
        <v>1.6</v>
      </c>
      <c r="J146" s="139">
        <v>480</v>
      </c>
      <c r="K146" s="260">
        <v>43</v>
      </c>
      <c r="L146" s="278" t="s">
        <v>983</v>
      </c>
    </row>
    <row r="147" spans="1:12" ht="13.5" thickBot="1">
      <c r="A147" s="255" t="s">
        <v>1047</v>
      </c>
      <c r="B147" s="139">
        <v>200</v>
      </c>
      <c r="C147" s="139">
        <v>1</v>
      </c>
      <c r="D147" s="139">
        <v>600</v>
      </c>
      <c r="E147" s="260">
        <v>65</v>
      </c>
      <c r="F147" s="139" t="s">
        <v>971</v>
      </c>
      <c r="G147" s="256" t="s">
        <v>1047</v>
      </c>
      <c r="H147" s="139">
        <v>200</v>
      </c>
      <c r="I147" s="260">
        <v>1.6</v>
      </c>
      <c r="J147" s="139">
        <v>600</v>
      </c>
      <c r="K147" s="260">
        <v>70</v>
      </c>
      <c r="L147" s="278" t="s">
        <v>1048</v>
      </c>
    </row>
    <row r="148" spans="1:12" ht="13.5" thickBot="1">
      <c r="A148" s="255" t="s">
        <v>1049</v>
      </c>
      <c r="B148" s="139">
        <v>250</v>
      </c>
      <c r="C148" s="139">
        <v>1</v>
      </c>
      <c r="D148" s="139">
        <v>730</v>
      </c>
      <c r="E148" s="260">
        <v>105</v>
      </c>
      <c r="F148" s="139" t="s">
        <v>1050</v>
      </c>
      <c r="G148" s="256" t="s">
        <v>1049</v>
      </c>
      <c r="H148" s="139">
        <v>250</v>
      </c>
      <c r="I148" s="260">
        <v>1.6</v>
      </c>
      <c r="J148" s="139">
        <v>730</v>
      </c>
      <c r="K148" s="260">
        <v>119</v>
      </c>
      <c r="L148" s="278" t="s">
        <v>1051</v>
      </c>
    </row>
    <row r="149" spans="1:12" ht="13.5" thickBot="1">
      <c r="A149" s="255" t="s">
        <v>1052</v>
      </c>
      <c r="B149" s="139">
        <v>300</v>
      </c>
      <c r="C149" s="139">
        <v>1</v>
      </c>
      <c r="D149" s="139">
        <v>850</v>
      </c>
      <c r="E149" s="260">
        <v>157</v>
      </c>
      <c r="F149" s="139" t="s">
        <v>1053</v>
      </c>
      <c r="G149" s="256" t="s">
        <v>1052</v>
      </c>
      <c r="H149" s="139">
        <v>300</v>
      </c>
      <c r="I149" s="260">
        <v>1.6</v>
      </c>
      <c r="J149" s="139">
        <v>850</v>
      </c>
      <c r="K149" s="260">
        <v>173</v>
      </c>
      <c r="L149" s="278" t="s">
        <v>1054</v>
      </c>
    </row>
    <row r="150" spans="1:12" ht="13.5" thickBot="1">
      <c r="A150" s="255" t="s">
        <v>1055</v>
      </c>
      <c r="B150" s="139">
        <v>350</v>
      </c>
      <c r="C150" s="139">
        <v>1</v>
      </c>
      <c r="D150" s="139">
        <v>980</v>
      </c>
      <c r="E150" s="260">
        <v>205</v>
      </c>
      <c r="F150" s="139" t="s">
        <v>1056</v>
      </c>
      <c r="G150" s="256" t="s">
        <v>1055</v>
      </c>
      <c r="H150" s="139">
        <v>350</v>
      </c>
      <c r="I150" s="260">
        <v>1.6</v>
      </c>
      <c r="J150" s="139">
        <v>980</v>
      </c>
      <c r="K150" s="260">
        <v>220</v>
      </c>
      <c r="L150" s="278" t="s">
        <v>1057</v>
      </c>
    </row>
    <row r="151" spans="1:12" ht="13.5" thickBot="1">
      <c r="A151" s="279" t="s">
        <v>1058</v>
      </c>
      <c r="B151" s="263">
        <v>400</v>
      </c>
      <c r="C151" s="263">
        <v>1</v>
      </c>
      <c r="D151" s="263">
        <v>1100</v>
      </c>
      <c r="E151" s="264">
        <v>273.5</v>
      </c>
      <c r="F151" s="263" t="s">
        <v>1059</v>
      </c>
      <c r="G151" s="280" t="s">
        <v>1058</v>
      </c>
      <c r="H151" s="263">
        <v>400</v>
      </c>
      <c r="I151" s="264">
        <v>1.6</v>
      </c>
      <c r="J151" s="263">
        <v>1100</v>
      </c>
      <c r="K151" s="264">
        <v>297</v>
      </c>
      <c r="L151" s="281" t="s">
        <v>1060</v>
      </c>
    </row>
    <row r="152" ht="13.5" thickTop="1"/>
    <row r="153" spans="1:12" ht="23.25">
      <c r="A153" s="339" t="s">
        <v>1061</v>
      </c>
      <c r="B153" s="339"/>
      <c r="C153" s="339"/>
      <c r="D153" s="339"/>
      <c r="E153" s="339"/>
      <c r="F153" s="339"/>
      <c r="G153" s="339"/>
      <c r="H153" s="339"/>
      <c r="I153" s="339"/>
      <c r="J153" s="339"/>
      <c r="K153" s="339"/>
      <c r="L153" s="339"/>
    </row>
  </sheetData>
  <sheetProtection/>
  <mergeCells count="16">
    <mergeCell ref="A153:L153"/>
    <mergeCell ref="A89:I89"/>
    <mergeCell ref="C138:C139"/>
    <mergeCell ref="I138:I139"/>
    <mergeCell ref="A119:L119"/>
    <mergeCell ref="A121:A122"/>
    <mergeCell ref="C121:C122"/>
    <mergeCell ref="G121:G122"/>
    <mergeCell ref="I121:I122"/>
    <mergeCell ref="A136:L136"/>
    <mergeCell ref="A1:I1"/>
    <mergeCell ref="A2:I2"/>
    <mergeCell ref="A3:I3"/>
    <mergeCell ref="A27:I27"/>
    <mergeCell ref="A57:I57"/>
    <mergeCell ref="A69:I69"/>
  </mergeCells>
  <printOptions/>
  <pageMargins left="0.7" right="0.7" top="0.75" bottom="0.75" header="0.3" footer="0.3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кристина</cp:lastModifiedBy>
  <cp:lastPrinted>2014-05-20T06:04:53Z</cp:lastPrinted>
  <dcterms:created xsi:type="dcterms:W3CDTF">2008-03-12T08:24:22Z</dcterms:created>
  <dcterms:modified xsi:type="dcterms:W3CDTF">2014-06-04T04:46:16Z</dcterms:modified>
  <cp:category/>
  <cp:version/>
  <cp:contentType/>
  <cp:contentStatus/>
</cp:coreProperties>
</file>